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wlgprdfile02\home$\bronnika\home\Website\Te Ao Māori portal\"/>
    </mc:Choice>
  </mc:AlternateContent>
  <xr:revisionPtr revIDLastSave="0" documentId="8_{FFBA6ADD-169F-4FC1-96E8-EB00B5DE2F15}" xr6:coauthVersionLast="41" xr6:coauthVersionMax="41" xr10:uidLastSave="{00000000-0000-0000-0000-000000000000}"/>
  <bookViews>
    <workbookView xWindow="-120" yWindow="-120" windowWidth="29040" windowHeight="15840" tabRatio="804" firstSheet="1" activeTab="2" xr2:uid="{00000000-000D-0000-FFFF-FFFF00000000}"/>
  </bookViews>
  <sheets>
    <sheet name="Copyright" sheetId="48" r:id="rId1"/>
    <sheet name="Header (START HERE)" sheetId="1" r:id="rId2"/>
    <sheet name="Content" sheetId="30" r:id="rId3"/>
    <sheet name="Entity Info" sheetId="43" r:id="rId4"/>
    <sheet name="SSP" sheetId="51" r:id="rId5"/>
    <sheet name="R&amp;P" sheetId="2" r:id="rId6"/>
    <sheet name="SORC" sheetId="42" r:id="rId7"/>
    <sheet name="Notes1-3" sheetId="52" r:id="rId8"/>
    <sheet name="Note4-7" sheetId="39" r:id="rId9"/>
    <sheet name="Lists" sheetId="4" r:id="rId10"/>
    <sheet name="Sheet1" sheetId="53" r:id="rId11"/>
  </sheets>
  <definedNames>
    <definedName name="Commitment1">Lists!$D$60:$D$69</definedName>
    <definedName name="Commitment2">Lists!$D$71:$D$80</definedName>
    <definedName name="Commitment3">Lists!$D$82:$D$91</definedName>
    <definedName name="Date" localSheetId="4">'Header (START HERE)'!$C$17</definedName>
    <definedName name="Date" comment="Financial year end of the entity.">'Header (START HERE)'!$C$17</definedName>
    <definedName name="Name" localSheetId="4">'Header (START HERE)'!$C$15</definedName>
    <definedName name="Name" comment="Name of the entity.">'Header (START HERE)'!$C$15</definedName>
    <definedName name="Payment1" localSheetId="4">Lists!$B$68:$B$75</definedName>
    <definedName name="Payment1">Lists!$B$68:$B$75</definedName>
    <definedName name="Payment2" localSheetId="4">Lists!$B$77:$B$84</definedName>
    <definedName name="Payment2">Lists!$B$77:$B$84</definedName>
    <definedName name="Payment3" localSheetId="4">Lists!$B$86:$B$93</definedName>
    <definedName name="Payment3">Lists!$B$86:$B$93</definedName>
    <definedName name="Payment4" localSheetId="4">Lists!$B$95:$B$102</definedName>
    <definedName name="Payment4">Lists!$B$95:$B$102</definedName>
    <definedName name="Payment5">Lists!$B$104:$B$111</definedName>
    <definedName name="Payment6" localSheetId="4">Lists!$B$122:$B$129</definedName>
    <definedName name="Payment6">Lists!$B$122:$B$129</definedName>
    <definedName name="_xlnm.Print_Area" localSheetId="2">Content!$B$2:$H$34</definedName>
    <definedName name="_xlnm.Print_Area" localSheetId="3">'Entity Info'!$D$2:$E$52</definedName>
    <definedName name="_xlnm.Print_Area" localSheetId="9">Lists!$B$1:$D$129</definedName>
    <definedName name="_xlnm.Print_Area" localSheetId="8">'Note4-7'!$E$2:$L$61</definedName>
    <definedName name="_xlnm.Print_Area" localSheetId="7">'Notes1-3'!$E$2:$I$64</definedName>
    <definedName name="_xlnm.Print_Area" localSheetId="5">'R&amp;P'!$E$2:$M$59</definedName>
    <definedName name="_xlnm.Print_Area" localSheetId="6">SORC!$E$2:$J$57</definedName>
    <definedName name="_xlnm.Print_Area" localSheetId="4">SSP!$D$1:$G$49</definedName>
    <definedName name="_xlnm.Print_Titles" localSheetId="3">'Entity Info'!$2:$12</definedName>
    <definedName name="_xlnm.Print_Titles" localSheetId="7">'Notes1-3'!$2:$23</definedName>
    <definedName name="_xlnm.Print_Titles" localSheetId="6">SORC!$2:$12</definedName>
    <definedName name="Receipts1" localSheetId="4">Lists!$B$12:$B$19</definedName>
    <definedName name="Receipts1">Lists!$B$12:$B$19</definedName>
    <definedName name="Receipts2" localSheetId="4">Lists!$B$21:$B$28</definedName>
    <definedName name="Receipts2">Lists!$B$21:$B$28</definedName>
    <definedName name="Receipts3" localSheetId="4">Lists!$B$30:$B$37</definedName>
    <definedName name="Receipts3">Lists!$B$30:$B$37</definedName>
    <definedName name="Receipts4" localSheetId="4">Lists!$B$39:$B$46</definedName>
    <definedName name="Receipts4">Lists!$B$39:$B$46</definedName>
    <definedName name="Receipts5" localSheetId="4">Lists!$B$48:$B$55</definedName>
    <definedName name="Receipts5">Lists!$B$48:$B$55</definedName>
    <definedName name="Receipts6" localSheetId="4">Lists!$B$57:$B$64</definedName>
    <definedName name="Receipts6">Lists!$B$57:$B$64</definedName>
    <definedName name="Receipts7">Lists!$B$113:$B$120</definedName>
    <definedName name="Resources1">Lists!$D$12:$D$21</definedName>
    <definedName name="Resources2">Lists!$D$23:$D$32</definedName>
    <definedName name="Resources3">Lists!$D$34:$D$43</definedName>
    <definedName name="Resources4">Lists!$D$45:$D$56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51" l="1"/>
  <c r="E3" i="52" l="1"/>
  <c r="E8" i="52"/>
  <c r="G28" i="52"/>
  <c r="I28" i="52"/>
  <c r="G34" i="52"/>
  <c r="I34" i="52"/>
  <c r="G43" i="52"/>
  <c r="I43" i="52"/>
  <c r="G49" i="52"/>
  <c r="I49" i="52"/>
  <c r="G55" i="52"/>
  <c r="I55" i="52"/>
  <c r="K42" i="39" l="1"/>
  <c r="I42" i="39"/>
  <c r="E39" i="39"/>
  <c r="K36" i="39"/>
  <c r="I36" i="39"/>
  <c r="K30" i="39"/>
  <c r="I29" i="39"/>
  <c r="I30" i="39" s="1"/>
  <c r="K24" i="39"/>
  <c r="I24" i="39"/>
  <c r="K18" i="39"/>
  <c r="I18" i="39"/>
  <c r="I60" i="52"/>
  <c r="G60" i="52"/>
  <c r="I58" i="2" l="1"/>
  <c r="I34" i="2"/>
  <c r="I25" i="2"/>
  <c r="I36" i="2" s="1"/>
  <c r="I46" i="2" s="1"/>
  <c r="I49" i="2" s="1"/>
  <c r="B3" i="30" l="1"/>
  <c r="J51" i="39" l="1"/>
  <c r="D3" i="51" l="1"/>
  <c r="M25" i="2" l="1"/>
  <c r="K25" i="2"/>
  <c r="M34" i="2"/>
  <c r="K34" i="2"/>
  <c r="M36" i="2" l="1"/>
  <c r="M46" i="2" s="1"/>
  <c r="M49" i="2" s="1"/>
  <c r="K36" i="2"/>
  <c r="K46" i="2" s="1"/>
  <c r="K49" i="2" s="1"/>
  <c r="K58" i="2" l="1"/>
  <c r="D10" i="43" l="1"/>
  <c r="D9" i="43"/>
  <c r="D3" i="43"/>
  <c r="E8" i="39" l="1"/>
  <c r="E3" i="39"/>
  <c r="K59" i="2" l="1"/>
  <c r="E10" i="42" l="1"/>
  <c r="E2" i="42"/>
  <c r="H17" i="42" l="1"/>
  <c r="M58" i="2" l="1"/>
  <c r="J17" i="42" s="1"/>
  <c r="B8" i="30" l="1"/>
  <c r="B7" i="30"/>
  <c r="E3" i="2" l="1"/>
  <c r="E8" i="2"/>
  <c r="E9" i="2"/>
  <c r="M59" i="2" l="1"/>
  <c r="I59" i="2" l="1"/>
</calcChain>
</file>

<file path=xl/sharedStrings.xml><?xml version="1.0" encoding="utf-8"?>
<sst xmlns="http://schemas.openxmlformats.org/spreadsheetml/2006/main" count="507" uniqueCount="337">
  <si>
    <t>Notes</t>
  </si>
  <si>
    <t>This Year</t>
  </si>
  <si>
    <t>Last Year</t>
  </si>
  <si>
    <t>STEP ONE - BASIC INFORMATION</t>
  </si>
  <si>
    <t>$</t>
  </si>
  <si>
    <t xml:space="preserve">Please complete the following informaton for your entity, this  will then flow </t>
  </si>
  <si>
    <t>Total</t>
  </si>
  <si>
    <t>Analysis</t>
  </si>
  <si>
    <t>Interest</t>
  </si>
  <si>
    <t>Donations/koha from the public</t>
  </si>
  <si>
    <t>Guidance</t>
  </si>
  <si>
    <t>Salaries and Wages</t>
  </si>
  <si>
    <t>Superannuation contributions</t>
  </si>
  <si>
    <t>Direct costs relating to service delivery</t>
  </si>
  <si>
    <t>Other service delivery costs</t>
  </si>
  <si>
    <t>Administration and overhead costs</t>
  </si>
  <si>
    <t>Dividends</t>
  </si>
  <si>
    <t>For the year ended</t>
  </si>
  <si>
    <t>Section 3</t>
  </si>
  <si>
    <t>Performance Report</t>
  </si>
  <si>
    <t>Contents</t>
  </si>
  <si>
    <t>Section 5</t>
  </si>
  <si>
    <t>R&amp;P2</t>
  </si>
  <si>
    <t>R&amp;P3</t>
  </si>
  <si>
    <t>R&amp;P4</t>
  </si>
  <si>
    <t>R&amp;P5</t>
  </si>
  <si>
    <t>R&amp;P6</t>
  </si>
  <si>
    <t>R&amp;P7</t>
  </si>
  <si>
    <t>R&amp;P8</t>
  </si>
  <si>
    <t>R&amp;P9</t>
  </si>
  <si>
    <t>R&amp;P10</t>
  </si>
  <si>
    <t>R&amp;P11</t>
  </si>
  <si>
    <t>R&amp;P12</t>
  </si>
  <si>
    <t>R&amp;P13</t>
  </si>
  <si>
    <t>R&amp;P1</t>
  </si>
  <si>
    <t>Receipt Item</t>
  </si>
  <si>
    <t>Payment Item</t>
  </si>
  <si>
    <t>Statement of Receipts and Payments</t>
  </si>
  <si>
    <t>Statement of Resources and Commitments</t>
  </si>
  <si>
    <t>R&amp;P15</t>
  </si>
  <si>
    <t>R&amp;P16</t>
  </si>
  <si>
    <t>R&amp;P17</t>
  </si>
  <si>
    <t>R&amp;P18</t>
  </si>
  <si>
    <t>DROP DOWN LISTS</t>
  </si>
  <si>
    <t>These are suggestions only and can be modified by the user.</t>
  </si>
  <si>
    <t>Commission received</t>
  </si>
  <si>
    <t>Receipts from sales to the public</t>
  </si>
  <si>
    <t>Receipts from sales to members</t>
  </si>
  <si>
    <t>Lease or rental receipts</t>
  </si>
  <si>
    <t>Insurance payouts</t>
  </si>
  <si>
    <t>Royalties received</t>
  </si>
  <si>
    <t>Grants and donations [Receipts2]</t>
  </si>
  <si>
    <t>Other receipts [Receipts6]</t>
  </si>
  <si>
    <t>ACC Payments</t>
  </si>
  <si>
    <t>Interest payments</t>
  </si>
  <si>
    <t>Affiliation fees</t>
  </si>
  <si>
    <t>Audit fees</t>
  </si>
  <si>
    <t>Operating Payments</t>
  </si>
  <si>
    <t>Other operating payments</t>
  </si>
  <si>
    <t>SCHEDULE OF RESOURCES</t>
  </si>
  <si>
    <t>Resources</t>
  </si>
  <si>
    <t>Cheque account(s)</t>
  </si>
  <si>
    <t>Savings account(s)</t>
  </si>
  <si>
    <t>Term Deposit account(s)</t>
  </si>
  <si>
    <t>SCHEDULE OF COMMITMENTS</t>
  </si>
  <si>
    <t>Commitments</t>
  </si>
  <si>
    <t>Interest payable</t>
  </si>
  <si>
    <t>Grants payable</t>
  </si>
  <si>
    <t>Cash Floats</t>
  </si>
  <si>
    <t xml:space="preserve">Petty Cash </t>
  </si>
  <si>
    <t>Cost or</t>
  </si>
  <si>
    <t>Furniture and Fittings at cost</t>
  </si>
  <si>
    <t>Office Equipment at cost</t>
  </si>
  <si>
    <t>Investments at cost</t>
  </si>
  <si>
    <t>Inventory on hand at cost</t>
  </si>
  <si>
    <t>Other assets at cost</t>
  </si>
  <si>
    <t>Land and Buildings at quotable value valuation</t>
  </si>
  <si>
    <t>Loans payable</t>
  </si>
  <si>
    <t>SORC1</t>
  </si>
  <si>
    <t>SORC4</t>
  </si>
  <si>
    <t>SORC5</t>
  </si>
  <si>
    <t>SORC6</t>
  </si>
  <si>
    <t>Grants and donations paid [Payment4]</t>
  </si>
  <si>
    <t>Other operating payments [Payment5]</t>
  </si>
  <si>
    <t>R&amp;P14</t>
  </si>
  <si>
    <t>Net GST</t>
  </si>
  <si>
    <t xml:space="preserve">  Physical Address:</t>
  </si>
  <si>
    <t xml:space="preserve">  Postal Address:</t>
  </si>
  <si>
    <t>"what the entity owns?" and "what the entity owes?"</t>
  </si>
  <si>
    <t>"How was it funded?" and "What did it cost?"</t>
  </si>
  <si>
    <t>Assets held on behalf of others at cost</t>
  </si>
  <si>
    <t xml:space="preserve">Required sections are marked with an asterisk "*" </t>
  </si>
  <si>
    <t>Statement of Service Performance</t>
  </si>
  <si>
    <t>"Who are we?", "Why do we exist?"</t>
  </si>
  <si>
    <t>Section 6</t>
  </si>
  <si>
    <t>Section 7</t>
  </si>
  <si>
    <t>Entity Information</t>
  </si>
  <si>
    <t>EI5</t>
  </si>
  <si>
    <t>EI6</t>
  </si>
  <si>
    <t>EI7</t>
  </si>
  <si>
    <t>EI8</t>
  </si>
  <si>
    <t>EI9</t>
  </si>
  <si>
    <t>Contact details</t>
  </si>
  <si>
    <t>Notes to the Performance Report</t>
  </si>
  <si>
    <t>Operating Surplus or (Deficit)</t>
  </si>
  <si>
    <t>Operating Receipts</t>
  </si>
  <si>
    <t>Fees, subscriptions and other receipts from members</t>
  </si>
  <si>
    <t>Other operating receipts</t>
  </si>
  <si>
    <t>R&amp;P19</t>
  </si>
  <si>
    <t>R&amp;P20</t>
  </si>
  <si>
    <t>As at</t>
  </si>
  <si>
    <t>SORC8</t>
  </si>
  <si>
    <t>Bank accounts and cash  [Resources1]</t>
  </si>
  <si>
    <t>Subscriptions owed by members</t>
  </si>
  <si>
    <t>Receipts due as a result of providing goods or services</t>
  </si>
  <si>
    <t xml:space="preserve">GST receivable </t>
  </si>
  <si>
    <t>Other resources [Resources4]</t>
  </si>
  <si>
    <t>Money held on behalf of others [Resources2]</t>
  </si>
  <si>
    <t>Money Payable by the entity [Commitment1]</t>
  </si>
  <si>
    <t>Other commitments [Commitment2]</t>
  </si>
  <si>
    <t>Guarantees [Commitment3]</t>
  </si>
  <si>
    <t>Unpaid invoices for payments for goods or services</t>
  </si>
  <si>
    <t>Unpaid invoices</t>
  </si>
  <si>
    <t xml:space="preserve">Wages and salaries </t>
  </si>
  <si>
    <t>KiwiSaver</t>
  </si>
  <si>
    <t>ACC levies</t>
  </si>
  <si>
    <t>GST payable</t>
  </si>
  <si>
    <t>Commitments to make future payments under a lease</t>
  </si>
  <si>
    <t>Commitments to purchase property, plant and equipment</t>
  </si>
  <si>
    <t>Cash received relating to activities to be undertaken in a future period</t>
  </si>
  <si>
    <t>Dividends receivable</t>
  </si>
  <si>
    <t>Interest receivable</t>
  </si>
  <si>
    <t>Fundraising receipts  [Receipts1]</t>
  </si>
  <si>
    <t xml:space="preserve">Receipts from  providing goods or services </t>
  </si>
  <si>
    <t>Fees, subscriptions and other receipts from members [Receipts3]</t>
  </si>
  <si>
    <t>Fees and subscriptions from members</t>
  </si>
  <si>
    <t>Donations, koha or offerings from members</t>
  </si>
  <si>
    <t>Receipts from  providing goods or services [Receipts4]</t>
  </si>
  <si>
    <t xml:space="preserve">Receipts from grants or contracts for service with central government </t>
  </si>
  <si>
    <t xml:space="preserve">Receipts from grants or contracts for service with local government </t>
  </si>
  <si>
    <t xml:space="preserve">Receipts from grants or contracts for service with non-governmental agencies </t>
  </si>
  <si>
    <t>Receipts from commercial activities</t>
  </si>
  <si>
    <t>Grants not directly related to service delivery</t>
  </si>
  <si>
    <t>Entity may like to list fundraising campaign or type</t>
  </si>
  <si>
    <t>Entity may like to list donors and grant providers together with summary of contributions</t>
  </si>
  <si>
    <t>Budget</t>
  </si>
  <si>
    <t>Sale of Land and Buildings</t>
  </si>
  <si>
    <t>Sale of Investments</t>
  </si>
  <si>
    <t>Sale of Motor Vehicle</t>
  </si>
  <si>
    <t>Purchase of Land and Buildings</t>
  </si>
  <si>
    <t>Purchase of Investments</t>
  </si>
  <si>
    <t>Capital Payments [Payment6]</t>
  </si>
  <si>
    <t>O2-O4</t>
  </si>
  <si>
    <t>EI11</t>
  </si>
  <si>
    <t>Payments related to public fundraising [Payment1]</t>
  </si>
  <si>
    <t>Volunteer and Employee related payments [Payment2]</t>
  </si>
  <si>
    <t>Entity may like to list recipients of grants / donations</t>
  </si>
  <si>
    <t>COPYRIGHT</t>
  </si>
  <si>
    <t>SCHEDULE OF OTHER INFORMATION</t>
  </si>
  <si>
    <t>Page</t>
  </si>
  <si>
    <t>[If the entity has an Independent Auditors Report or Independent Review Report - add this to your contents and attach to the Performance Report]</t>
  </si>
  <si>
    <t>Note 3 : Analysis of  Payments   "What did it cost?"</t>
  </si>
  <si>
    <t>Note 2 : Analysis of  Receipts "How was it funded?"</t>
  </si>
  <si>
    <t>Full name of entity:</t>
  </si>
  <si>
    <t>For the year ended:</t>
  </si>
  <si>
    <t>Note 1: Accounting Policies     "How did we do our accounting"</t>
  </si>
  <si>
    <t>Capital Receipts [Receipts7]</t>
  </si>
  <si>
    <t>© External Reporting Board (“XRB”) 2013</t>
  </si>
  <si>
    <t xml:space="preserve">Reproduction in unaltered form (retaining this notice) is permitted for personal and non-commercial use subject to the inclusion of an acknowledgement of the source. </t>
  </si>
  <si>
    <t>Requests and enquiries concerning reproduction and rights for commercial purposes within New Zealand should be addressed to the Chief Executive, External Reporting Board at the following email address: enquiries@xrb.govt.nz</t>
  </si>
  <si>
    <r>
      <t>Actual</t>
    </r>
    <r>
      <rPr>
        <sz val="11"/>
        <color rgb="FFFF0000"/>
        <rFont val="Calibri"/>
        <family val="2"/>
        <scheme val="minor"/>
      </rPr>
      <t>*</t>
    </r>
  </si>
  <si>
    <r>
      <t>Donations, fundraising and other similar receipts</t>
    </r>
    <r>
      <rPr>
        <sz val="11"/>
        <color rgb="FFFF0000"/>
        <rFont val="Calibri"/>
        <family val="2"/>
        <scheme val="minor"/>
      </rPr>
      <t>*</t>
    </r>
  </si>
  <si>
    <r>
      <t>Receipts from providing goods or services</t>
    </r>
    <r>
      <rPr>
        <sz val="11"/>
        <color rgb="FFFF0000"/>
        <rFont val="Calibri"/>
        <family val="2"/>
        <scheme val="minor"/>
      </rPr>
      <t>*</t>
    </r>
  </si>
  <si>
    <r>
      <t>Interest, dividends and other investment income receipts</t>
    </r>
    <r>
      <rPr>
        <sz val="11"/>
        <color rgb="FFFF0000"/>
        <rFont val="Calibri"/>
        <family val="2"/>
        <scheme val="minor"/>
      </rPr>
      <t>*</t>
    </r>
  </si>
  <si>
    <r>
      <t>Volunteer and employee related payments</t>
    </r>
    <r>
      <rPr>
        <sz val="11"/>
        <color rgb="FFFF0000"/>
        <rFont val="Calibri"/>
        <family val="2"/>
        <scheme val="minor"/>
      </rPr>
      <t>*</t>
    </r>
  </si>
  <si>
    <r>
      <t>Payments related to providing goods or services</t>
    </r>
    <r>
      <rPr>
        <sz val="11"/>
        <color rgb="FFFF0000"/>
        <rFont val="Calibri"/>
        <family val="2"/>
        <scheme val="minor"/>
      </rPr>
      <t>*</t>
    </r>
  </si>
  <si>
    <r>
      <t>Grants and donations paid</t>
    </r>
    <r>
      <rPr>
        <sz val="11"/>
        <color rgb="FFFF0000"/>
        <rFont val="Calibri"/>
        <family val="2"/>
        <scheme val="minor"/>
      </rPr>
      <t>*</t>
    </r>
  </si>
  <si>
    <r>
      <t>Receipts from the sale of resources</t>
    </r>
    <r>
      <rPr>
        <sz val="11"/>
        <color rgb="FFFF0000"/>
        <rFont val="Calibri"/>
        <family val="2"/>
        <scheme val="minor"/>
      </rPr>
      <t>*</t>
    </r>
  </si>
  <si>
    <r>
      <t>Receipts from borrowings</t>
    </r>
    <r>
      <rPr>
        <sz val="11"/>
        <color rgb="FFFF0000"/>
        <rFont val="Calibri"/>
        <family val="2"/>
        <scheme val="minor"/>
      </rPr>
      <t>*</t>
    </r>
  </si>
  <si>
    <r>
      <t>Purchase of resources</t>
    </r>
    <r>
      <rPr>
        <sz val="11"/>
        <color rgb="FFFF0000"/>
        <rFont val="Calibri"/>
        <family val="2"/>
        <scheme val="minor"/>
      </rPr>
      <t>*</t>
    </r>
  </si>
  <si>
    <r>
      <t>Repayments of borrowings</t>
    </r>
    <r>
      <rPr>
        <sz val="11"/>
        <color rgb="FFFF0000"/>
        <rFont val="Calibri"/>
        <family val="2"/>
        <scheme val="minor"/>
      </rPr>
      <t>*</t>
    </r>
  </si>
  <si>
    <r>
      <t>Bank accounts and cash at the beginning of the financial year</t>
    </r>
    <r>
      <rPr>
        <sz val="11"/>
        <color rgb="FFFF0000"/>
        <rFont val="Calibri"/>
        <family val="2"/>
        <scheme val="minor"/>
      </rPr>
      <t>*</t>
    </r>
  </si>
  <si>
    <r>
      <t>Represented by:</t>
    </r>
    <r>
      <rPr>
        <b/>
        <sz val="11"/>
        <color rgb="FFFF0000"/>
        <rFont val="Calibri"/>
        <family val="2"/>
        <scheme val="minor"/>
      </rPr>
      <t>*</t>
    </r>
  </si>
  <si>
    <t xml:space="preserve"> "What did we do?"</t>
  </si>
  <si>
    <t>Section 4</t>
  </si>
  <si>
    <t>SSP1</t>
  </si>
  <si>
    <t>SSP2</t>
  </si>
  <si>
    <t>SSP4</t>
  </si>
  <si>
    <t xml:space="preserve">Required sections are marked with an asterisk "*"   </t>
  </si>
  <si>
    <r>
      <t>Description</t>
    </r>
    <r>
      <rPr>
        <b/>
        <sz val="11"/>
        <color rgb="FFFF0000"/>
        <rFont val="Calibri"/>
        <family val="2"/>
        <scheme val="minor"/>
      </rPr>
      <t>*</t>
    </r>
  </si>
  <si>
    <r>
      <t>Amount</t>
    </r>
    <r>
      <rPr>
        <b/>
        <sz val="11"/>
        <color rgb="FFFF0000"/>
        <rFont val="Calibri"/>
        <family val="2"/>
        <scheme val="minor"/>
      </rPr>
      <t>*</t>
    </r>
  </si>
  <si>
    <r>
      <t>Current Value</t>
    </r>
    <r>
      <rPr>
        <b/>
        <sz val="11"/>
        <color rgb="FFFF0000"/>
        <rFont val="Calibri"/>
        <family val="2"/>
        <scheme val="minor"/>
      </rPr>
      <t>*</t>
    </r>
  </si>
  <si>
    <r>
      <t>Basis of Preparation</t>
    </r>
    <r>
      <rPr>
        <b/>
        <sz val="11"/>
        <color rgb="FFFF0000"/>
        <rFont val="Calibri"/>
        <family val="2"/>
        <scheme val="minor"/>
      </rPr>
      <t>*</t>
    </r>
  </si>
  <si>
    <r>
      <t>Goods and Services Tax (GST)</t>
    </r>
    <r>
      <rPr>
        <b/>
        <sz val="11"/>
        <color rgb="FFFF0000"/>
        <rFont val="Calibri"/>
        <family val="2"/>
        <scheme val="minor"/>
      </rPr>
      <t>*</t>
    </r>
  </si>
  <si>
    <r>
      <t>Value of Transactions</t>
    </r>
    <r>
      <rPr>
        <b/>
        <sz val="11"/>
        <color rgb="FFFF0000"/>
        <rFont val="Calibri"/>
        <family val="2"/>
        <scheme val="minor"/>
      </rPr>
      <t>*</t>
    </r>
  </si>
  <si>
    <r>
      <t>Amount Outstanding</t>
    </r>
    <r>
      <rPr>
        <b/>
        <sz val="11"/>
        <color rgb="FFFF0000"/>
        <rFont val="Calibri"/>
        <family val="2"/>
        <scheme val="minor"/>
      </rPr>
      <t>*</t>
    </r>
  </si>
  <si>
    <t xml:space="preserve">This workbook contains a number of formulae and other features designed to make it's completion as easy as possible.   To avoid inadvertent overwriting of this functionality, the workbooks have been password protected.    The password is noted below , so that entities that wish to modify the workbook can do so.   However, it is recommended that extreme care be taken if any modification is undertaken. </t>
  </si>
  <si>
    <r>
      <t xml:space="preserve">PASSWORD :  xrb      </t>
    </r>
    <r>
      <rPr>
        <i/>
        <sz val="11"/>
        <color theme="0"/>
        <rFont val="Calibri"/>
        <family val="2"/>
        <scheme val="minor"/>
      </rPr>
      <t>(Note password is case-sensitive)</t>
    </r>
  </si>
  <si>
    <t xml:space="preserve">OPTIONAL TEMPLATE FOR APPLYING PUBLIC BENEFIT ENTITY SIMPLE FORMAT REPORTING – CASH (NOT-FOR-PROFIT) </t>
  </si>
  <si>
    <t>Non-Financial Information:</t>
  </si>
  <si>
    <t>Financial Information:</t>
  </si>
  <si>
    <r>
      <t>Payments related to public fundraising</t>
    </r>
    <r>
      <rPr>
        <sz val="11"/>
        <color rgb="FFFF0000"/>
        <rFont val="Calibri"/>
        <family val="2"/>
        <scheme val="minor"/>
      </rPr>
      <t>*</t>
    </r>
  </si>
  <si>
    <t>Payments related to public fundraising</t>
  </si>
  <si>
    <t>Below are the drop down lists to assist the user to enter details into the optional notes contained in the template (Notes 2 and 3).</t>
  </si>
  <si>
    <t>Capital payments</t>
  </si>
  <si>
    <t>Total Operating Receipts</t>
  </si>
  <si>
    <t>Total Operating Payments</t>
  </si>
  <si>
    <t>Capital Receipts</t>
  </si>
  <si>
    <t>Capital Payments</t>
  </si>
  <si>
    <r>
      <t>Increase/(Decrease) in Bank Accounts and Cash</t>
    </r>
    <r>
      <rPr>
        <b/>
        <sz val="11"/>
        <color rgb="FFFF0000"/>
        <rFont val="Calibri"/>
        <family val="2"/>
        <scheme val="minor"/>
      </rPr>
      <t>*</t>
    </r>
  </si>
  <si>
    <r>
      <t>Bank Accounts and Cash at the End of the Financial Year</t>
    </r>
    <r>
      <rPr>
        <b/>
        <sz val="11"/>
        <color rgb="FFFF0000"/>
        <rFont val="Calibri"/>
        <family val="2"/>
        <scheme val="minor"/>
      </rPr>
      <t>*</t>
    </r>
  </si>
  <si>
    <r>
      <t>Total Bank Accounts and Cash at the End of the Financial Year</t>
    </r>
    <r>
      <rPr>
        <b/>
        <sz val="11"/>
        <color rgb="FFFF0000"/>
        <rFont val="Calibri"/>
        <family val="2"/>
        <scheme val="minor"/>
      </rPr>
      <t>*</t>
    </r>
  </si>
  <si>
    <r>
      <t>Description of Related Party Relationship</t>
    </r>
    <r>
      <rPr>
        <b/>
        <sz val="11"/>
        <color rgb="FFFF0000"/>
        <rFont val="Calibri"/>
        <family val="2"/>
        <scheme val="minor"/>
      </rPr>
      <t>*</t>
    </r>
  </si>
  <si>
    <r>
      <t>Description of the Transaction (whether in cash or amount in kind)</t>
    </r>
    <r>
      <rPr>
        <b/>
        <sz val="11"/>
        <color rgb="FFFF0000"/>
        <rFont val="Calibri"/>
        <family val="2"/>
        <scheme val="minor"/>
      </rPr>
      <t>*</t>
    </r>
  </si>
  <si>
    <t xml:space="preserve">This XRB Template contains copyright material. </t>
  </si>
  <si>
    <t xml:space="preserve">  Other Name of Entity (if any):</t>
  </si>
  <si>
    <t xml:space="preserve">  Registration Number:</t>
  </si>
  <si>
    <t>Additional Information:</t>
  </si>
  <si>
    <t>Description of the Entity's Outcomes:</t>
  </si>
  <si>
    <r>
      <t>Bank Accounts and Cash (from Statement of Receipts and Payments)</t>
    </r>
    <r>
      <rPr>
        <b/>
        <sz val="11"/>
        <color rgb="FFFF0000"/>
        <rFont val="Calibri"/>
        <family val="2"/>
        <scheme val="minor"/>
      </rPr>
      <t>*</t>
    </r>
  </si>
  <si>
    <r>
      <t>Other Resources</t>
    </r>
    <r>
      <rPr>
        <b/>
        <sz val="11"/>
        <color rgb="FFFF0000"/>
        <rFont val="Calibri"/>
        <family val="2"/>
        <scheme val="minor"/>
      </rPr>
      <t>*</t>
    </r>
  </si>
  <si>
    <r>
      <t>Description and Source of Value</t>
    </r>
    <r>
      <rPr>
        <b/>
        <sz val="11"/>
        <color rgb="FFFF0000"/>
        <rFont val="Calibri"/>
        <family val="2"/>
        <scheme val="minor"/>
      </rPr>
      <t xml:space="preserve">* </t>
    </r>
    <r>
      <rPr>
        <b/>
        <sz val="11"/>
        <rFont val="Calibri"/>
        <family val="2"/>
        <scheme val="minor"/>
      </rPr>
      <t xml:space="preserve"> (cost or current value required if practicable to obtain)</t>
    </r>
  </si>
  <si>
    <r>
      <t>Money Payable by the Entity</t>
    </r>
    <r>
      <rPr>
        <b/>
        <sz val="11"/>
        <color rgb="FFFF0000"/>
        <rFont val="Calibri"/>
        <family val="2"/>
        <scheme val="minor"/>
      </rPr>
      <t>*</t>
    </r>
  </si>
  <si>
    <r>
      <t>Other Commitments</t>
    </r>
    <r>
      <rPr>
        <b/>
        <sz val="11"/>
        <color rgb="FFFF0000"/>
        <rFont val="Calibri"/>
        <family val="2"/>
        <scheme val="minor"/>
      </rPr>
      <t>*</t>
    </r>
  </si>
  <si>
    <t>These are optional notes to allow the entity to provide a breakdown of the receipt and payment categories. Please ensure breakdowns provided agree to the amounts reported in the Statement of Receipts and Payments.</t>
  </si>
  <si>
    <t>into the Performance Report.</t>
  </si>
  <si>
    <t>Purchase of Motor Vehicle</t>
  </si>
  <si>
    <t>Repayment of Loan</t>
  </si>
  <si>
    <t>Commitments to provide loans</t>
  </si>
  <si>
    <t>Commitments to provide grants</t>
  </si>
  <si>
    <t>Motor vehicles at purchase price</t>
  </si>
  <si>
    <r>
      <t>Grants or Donations with Conditions Attached (where conditions not fully met at balance date)</t>
    </r>
    <r>
      <rPr>
        <b/>
        <sz val="11"/>
        <color rgb="FFFF0000"/>
        <rFont val="Calibri"/>
        <family val="2"/>
        <scheme val="minor"/>
      </rPr>
      <t>*</t>
    </r>
  </si>
  <si>
    <t>Money owing to the entity [Resources3]</t>
  </si>
  <si>
    <t>Interest, dividends and other investment income receipts [Receipts5]</t>
  </si>
  <si>
    <t>Receipt of Loan Proceeds</t>
  </si>
  <si>
    <t>Payments related to providing goods or services [Payment3]</t>
  </si>
  <si>
    <t xml:space="preserve">Grants owing to the entity </t>
  </si>
  <si>
    <t>Computers, donated, used current value</t>
  </si>
  <si>
    <t>Software at cost</t>
  </si>
  <si>
    <r>
      <t>Fees, subscriptions and other receipts from members</t>
    </r>
    <r>
      <rPr>
        <sz val="11"/>
        <color rgb="FFFF0000"/>
        <rFont val="Calibri"/>
        <family val="2"/>
        <scheme val="minor"/>
      </rPr>
      <t>*</t>
    </r>
  </si>
  <si>
    <t>PO Box 1234</t>
  </si>
  <si>
    <t>123 4567</t>
  </si>
  <si>
    <t>Quarterly Newsletters</t>
  </si>
  <si>
    <t>Computer at cost</t>
  </si>
  <si>
    <t>Other</t>
  </si>
  <si>
    <t>Computer</t>
  </si>
  <si>
    <t>Website:</t>
  </si>
  <si>
    <t xml:space="preserve">  Email:</t>
  </si>
  <si>
    <t xml:space="preserve">  Phone:</t>
  </si>
  <si>
    <r>
      <t xml:space="preserve">  Legal Name of Entity:</t>
    </r>
    <r>
      <rPr>
        <b/>
        <sz val="11"/>
        <color rgb="FFFF0000"/>
        <rFont val="Calibri"/>
        <family val="2"/>
        <scheme val="minor"/>
      </rPr>
      <t>*</t>
    </r>
  </si>
  <si>
    <r>
      <t xml:space="preserve">  Type of Entity and Legal Basis (if any):</t>
    </r>
    <r>
      <rPr>
        <b/>
        <sz val="11"/>
        <color rgb="FFFF0000"/>
        <rFont val="Calibri"/>
        <family val="2"/>
        <scheme val="minor"/>
      </rPr>
      <t>*</t>
    </r>
  </si>
  <si>
    <r>
      <t xml:space="preserve">Entity's Purpose or Mission: </t>
    </r>
    <r>
      <rPr>
        <b/>
        <sz val="11"/>
        <color rgb="FFFF0000"/>
        <rFont val="Calibri"/>
        <family val="2"/>
        <scheme val="minor"/>
      </rPr>
      <t>*</t>
    </r>
  </si>
  <si>
    <r>
      <rPr>
        <b/>
        <sz val="11"/>
        <rFont val="Calibri"/>
        <family val="2"/>
        <scheme val="minor"/>
      </rPr>
      <t>Entity Structure:</t>
    </r>
    <r>
      <rPr>
        <b/>
        <sz val="11"/>
        <color rgb="FFFF0000"/>
        <rFont val="Calibri"/>
        <family val="2"/>
        <scheme val="minor"/>
      </rPr>
      <t xml:space="preserve"> *</t>
    </r>
  </si>
  <si>
    <r>
      <t>Main Sources of the Entity's Cash and Resources:</t>
    </r>
    <r>
      <rPr>
        <b/>
        <sz val="11"/>
        <color rgb="FFFF0000"/>
        <rFont val="Calibri"/>
        <family val="2"/>
        <scheme val="minor"/>
      </rPr>
      <t>*</t>
    </r>
  </si>
  <si>
    <r>
      <t>Main Methods Used by the Entity to Raise Funds:</t>
    </r>
    <r>
      <rPr>
        <b/>
        <sz val="11"/>
        <color rgb="FFFF0000"/>
        <rFont val="Calibri"/>
        <family val="2"/>
        <scheme val="minor"/>
      </rPr>
      <t>*</t>
    </r>
  </si>
  <si>
    <r>
      <t xml:space="preserve">Entity's Reliance on Volunteers and Donated Goods or Services: </t>
    </r>
    <r>
      <rPr>
        <b/>
        <sz val="11"/>
        <color rgb="FFFF0000"/>
        <rFont val="Calibri"/>
        <family val="2"/>
        <scheme val="minor"/>
      </rPr>
      <t>*</t>
    </r>
  </si>
  <si>
    <r>
      <t>Description and Quantification (to the extent practicable) of the Entity's Outputs:</t>
    </r>
    <r>
      <rPr>
        <b/>
        <sz val="11"/>
        <color rgb="FFFF0000"/>
        <rFont val="Calibri"/>
        <family val="2"/>
        <scheme val="minor"/>
      </rPr>
      <t>*</t>
    </r>
  </si>
  <si>
    <t>:</t>
  </si>
  <si>
    <t>CC12345</t>
  </si>
  <si>
    <t>Parent Network  is permitted by law to apply PBE SFR-C (NFP) Public Benefit Entity Simple Format Reporting - Cash (Not-For-Profit) and has elected to do so. All transactions are reported in the Statement of Receipts and Payments and related Notes to the Performance Report on a cash basis.</t>
  </si>
  <si>
    <t>Parent Network is not registered for GST. Therefore amounts recorded in the Performance Report are inclusive of GST (if any).</t>
  </si>
  <si>
    <t>Promotional signage</t>
  </si>
  <si>
    <t>PAYE, KiwiSaver and ACC Levies</t>
  </si>
  <si>
    <r>
      <t>Note 4: Related Party Transactions</t>
    </r>
    <r>
      <rPr>
        <b/>
        <sz val="11"/>
        <color rgb="FFFF0000"/>
        <rFont val="Calibri"/>
        <family val="2"/>
        <scheme val="minor"/>
      </rPr>
      <t>*</t>
    </r>
  </si>
  <si>
    <t>Lotteries Community Grant of $10,000 for administrator salary. $7,500 has been paid for the 30 weeks worked of the 40 weeks which the grant covers.</t>
  </si>
  <si>
    <t>SSP3</t>
  </si>
  <si>
    <t>Additional Output Measures:</t>
  </si>
  <si>
    <t>SORC2</t>
  </si>
  <si>
    <r>
      <t>Money Held on Behalf of Others</t>
    </r>
    <r>
      <rPr>
        <b/>
        <sz val="11"/>
        <color rgb="FFFF0000"/>
        <rFont val="Calibri"/>
        <family val="2"/>
        <scheme val="minor"/>
      </rPr>
      <t>*</t>
    </r>
  </si>
  <si>
    <t>SORC7</t>
  </si>
  <si>
    <r>
      <t>Guarantees</t>
    </r>
    <r>
      <rPr>
        <b/>
        <sz val="11"/>
        <color rgb="FFFF0000"/>
        <rFont val="Calibri"/>
        <family val="2"/>
        <scheme val="minor"/>
      </rPr>
      <t>*</t>
    </r>
  </si>
  <si>
    <t>Grants and donations</t>
  </si>
  <si>
    <t>Fundraising receipts</t>
  </si>
  <si>
    <t>Interest, dividends and other investment income receipts</t>
  </si>
  <si>
    <t>Bank interest</t>
  </si>
  <si>
    <t>Capital receipts</t>
  </si>
  <si>
    <t>Sale of old computer</t>
  </si>
  <si>
    <t>Volunteer and employee related payments</t>
  </si>
  <si>
    <t>Payments related to providing goods or services</t>
  </si>
  <si>
    <t>Wages</t>
  </si>
  <si>
    <t>Volunteer training</t>
  </si>
  <si>
    <t>O5-O7</t>
  </si>
  <si>
    <r>
      <t>Nature of the Event</t>
    </r>
    <r>
      <rPr>
        <b/>
        <sz val="11"/>
        <color rgb="FFFF0000"/>
        <rFont val="Calibri"/>
        <family val="2"/>
        <scheme val="minor"/>
      </rPr>
      <t>*</t>
    </r>
  </si>
  <si>
    <r>
      <t>Estimated Amount</t>
    </r>
    <r>
      <rPr>
        <b/>
        <sz val="11"/>
        <color rgb="FFFF0000"/>
        <rFont val="Calibri"/>
        <family val="2"/>
        <scheme val="minor"/>
      </rPr>
      <t>*</t>
    </r>
  </si>
  <si>
    <r>
      <t>How, if at all, the event is likely to affect the continuing viability of the entity</t>
    </r>
    <r>
      <rPr>
        <b/>
        <sz val="11"/>
        <color rgb="FFFF0000"/>
        <rFont val="Calibri"/>
        <family val="2"/>
        <scheme val="minor"/>
      </rPr>
      <t>*</t>
    </r>
  </si>
  <si>
    <t>O7</t>
  </si>
  <si>
    <r>
      <t>Note 5: Events After the Balance Date</t>
    </r>
    <r>
      <rPr>
        <b/>
        <sz val="11"/>
        <color rgb="FFFF0000"/>
        <rFont val="Calibri"/>
        <family val="2"/>
        <scheme val="minor"/>
      </rPr>
      <t>*</t>
    </r>
  </si>
  <si>
    <t xml:space="preserve">Note 4: Related Parties    </t>
  </si>
  <si>
    <t>Note 5: Events after the Balance Date</t>
  </si>
  <si>
    <t>Note 6: Additional Notes</t>
  </si>
  <si>
    <t>Kakariki Marae (EXAMPLE)</t>
  </si>
  <si>
    <t xml:space="preserve">Kakariki Marae </t>
  </si>
  <si>
    <t>The main fundraising activities are hangi sales which we do twice a year - targetted at government workers and local businesses. Money raised from the event is used to purchase kitchen equipment and mattresses. Funds are also raised at two fundraising nights each year and through raffles and meat packs.</t>
  </si>
  <si>
    <t>123 Whero Road</t>
  </si>
  <si>
    <t>info@kakariki.org.nz</t>
  </si>
  <si>
    <t>www.kakariki.org.nz</t>
  </si>
  <si>
    <t>www.facebook.com/kakariki</t>
  </si>
  <si>
    <t xml:space="preserve">To ensure the marae is operational for whanau and to operate in accordance with tikanga maori to educate, inform and support our community. </t>
  </si>
  <si>
    <t xml:space="preserve">Hosting manuhiri
- School visits - preschool, primary and college students
</t>
  </si>
  <si>
    <t>186 pupils</t>
  </si>
  <si>
    <t xml:space="preserve">Te Reo lessons in conjunction with Te Wānanga o Aotearoa </t>
  </si>
  <si>
    <t>40 sessions
27 participants</t>
  </si>
  <si>
    <t xml:space="preserve">22 hui </t>
  </si>
  <si>
    <t xml:space="preserve">Hostings other events - Iwi and hapu hui, international and national dignitaries, Civil Defence hui, hosting youth attending local church conference, tangihanga, unveiling, whanau birthdays and hosting other tribes from our rohe. </t>
  </si>
  <si>
    <t>48 weekly hui</t>
  </si>
  <si>
    <t xml:space="preserve">Kapahaka classes </t>
  </si>
  <si>
    <t>Feedback:
“I really enjoyed the powhiri and learning about Te Ao Māori.”
“I've wanted to learn te reo for a really long time. It's so good to do it here and everyone really supports me to learn.”</t>
  </si>
  <si>
    <t>Marae signage at cost</t>
  </si>
  <si>
    <t>Hangi x 2</t>
  </si>
  <si>
    <t>Meat Raffles</t>
  </si>
  <si>
    <t>Donations/Koha</t>
  </si>
  <si>
    <t>Hangi fundraiser</t>
  </si>
  <si>
    <t>Meat raffle fundraiser receipts from members</t>
  </si>
  <si>
    <t>Hangi</t>
  </si>
  <si>
    <t>Kiri Tawhai, web designer at Web Designs Limited, Kakariki committee member</t>
  </si>
  <si>
    <t>Developed the Kakariki marae website in kind</t>
  </si>
  <si>
    <t xml:space="preserve">Hemi Taiapa, FreshMeats Limited, father of Kakariki Marae committee member Anaru Taiapa </t>
  </si>
  <si>
    <t xml:space="preserve">We will need to replace the floor boards under the dishwasher </t>
  </si>
  <si>
    <t xml:space="preserve">Next year we will be working with the local council and Civil Defence to go over the "Emergency Response Plan" so that we can continue to work as a Evacuation Welfare Centre in times of crisis. </t>
  </si>
  <si>
    <t xml:space="preserve">Maori Reservation </t>
  </si>
  <si>
    <t xml:space="preserve">The purpose of Kakariki Marae is to provide a spiritual, cultural and educational space for tangata whenua, to host manuhiri and to operate in accordance with tikanga. </t>
  </si>
  <si>
    <t>279 subscribers</t>
  </si>
  <si>
    <t>There was a recent leak in the wharekai</t>
  </si>
  <si>
    <t>12 Trustees were appointed to manage the interests of the marae by order of the Maori Land Court. There is also a marae committee who operate the day to day operations of the marae. This consists of a Chairperson, a Secretary, a Treasurer, a Property Manager and 3 other members. There is one paid member of staff.</t>
  </si>
  <si>
    <t>Kakariki Marae relies on booking fees, koha, donations, interest earned on savings, fundraising  and grants from government. The proceeds of fundraising are used to purchase new assets like mattresses and equipment for the whare kai. WE charge fees for Te Reo and Kapa Haka classes.</t>
  </si>
  <si>
    <t>Kakariki Marae relies to a great extent on volunteers for their activites. The committee members volunteer their time to set strategy, attend meetings, produce a newsletter and organise funding and fundraising . Whanau all volunteer to help with the hangi fundraiser. Members donate meat for raffles which are sold to raise money for the marae</t>
  </si>
  <si>
    <t>Marae Buildings at Current Value</t>
  </si>
  <si>
    <t>Grants</t>
  </si>
  <si>
    <t>Te Reo classes</t>
  </si>
  <si>
    <t>Kapa Hake classes</t>
  </si>
  <si>
    <t>Kapa Haka classes</t>
  </si>
  <si>
    <t>Te Reo fees</t>
  </si>
  <si>
    <t>Meat pack fundraiser</t>
  </si>
  <si>
    <t>Kapa Haka uniforms</t>
  </si>
  <si>
    <t>Te Reo Text Books</t>
  </si>
  <si>
    <t>Donated some meat for the meat pack fundraiser</t>
  </si>
  <si>
    <t xml:space="preserve">During the year we upgraded the wharepaku and repainted the outside of the marae.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</si>
</sst>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1409]d\ mmmm\ yyyy;@"/>
    <numFmt numFmtId="165" formatCode="_-* #,##0_-;\-* #,##0_-;_-* &quot;-&quot;??_-;_-@_-"/>
    <numFmt numFmtId="166" formatCode="_-* #,##0_-;[Red]* \(#,##0\)_-;_-*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6"/>
      <color theme="0"/>
      <name val="Calibri"/>
      <family val="2"/>
      <scheme val="minor"/>
    </font>
    <font>
      <sz val="10"/>
      <color theme="0"/>
      <name val="Calibri"/>
      <family val="2"/>
      <scheme val="minor"/>
    </font>
    <font>
      <b/>
      <sz val="14"/>
      <color theme="0"/>
      <name val="Calibri"/>
      <family val="2"/>
      <scheme val="minor"/>
    </font>
    <font>
      <b/>
      <sz val="12"/>
      <color theme="0"/>
      <name val="Calibri"/>
      <family val="2"/>
      <scheme val="minor"/>
    </font>
    <font>
      <b/>
      <sz val="10"/>
      <color theme="1"/>
      <name val="Calibri"/>
      <family val="2"/>
      <scheme val="minor"/>
    </font>
    <font>
      <sz val="11"/>
      <color theme="0"/>
      <name val="Calibri"/>
      <family val="2"/>
      <scheme val="minor"/>
    </font>
    <font>
      <sz val="11"/>
      <color theme="0" tint="-0.249977111117893"/>
      <name val="Calibri"/>
      <family val="2"/>
      <scheme val="minor"/>
    </font>
    <font>
      <sz val="10"/>
      <color theme="1"/>
      <name val="Times New Roman"/>
      <family val="1"/>
    </font>
    <font>
      <sz val="11"/>
      <color rgb="FFFF0000"/>
      <name val="Calibri"/>
      <family val="2"/>
      <scheme val="minor"/>
    </font>
    <font>
      <b/>
      <sz val="11"/>
      <name val="Calibri"/>
      <family val="2"/>
      <scheme val="minor"/>
    </font>
    <font>
      <i/>
      <sz val="11"/>
      <color theme="1"/>
      <name val="Calibri"/>
      <family val="2"/>
      <scheme val="minor"/>
    </font>
    <font>
      <sz val="14"/>
      <color theme="1"/>
      <name val="Calibri"/>
      <family val="2"/>
      <scheme val="minor"/>
    </font>
    <font>
      <sz val="14"/>
      <color rgb="FF000000"/>
      <name val="Calibri"/>
      <family val="2"/>
      <scheme val="minor"/>
    </font>
    <font>
      <i/>
      <sz val="10"/>
      <color theme="1"/>
      <name val="Calibri"/>
      <family val="2"/>
      <scheme val="minor"/>
    </font>
    <font>
      <b/>
      <sz val="12"/>
      <color theme="1"/>
      <name val="Times New Roman"/>
      <family val="1"/>
    </font>
    <font>
      <sz val="10"/>
      <color rgb="FF000000"/>
      <name val="Times New Roman"/>
      <family val="1"/>
    </font>
    <font>
      <b/>
      <sz val="11"/>
      <color rgb="FFFF0000"/>
      <name val="Calibri"/>
      <family val="2"/>
      <scheme val="minor"/>
    </font>
    <font>
      <i/>
      <sz val="11"/>
      <color theme="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253C9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style="thin">
        <color indexed="64"/>
      </bottom>
      <diagonal/>
    </border>
    <border>
      <left style="thin">
        <color theme="0" tint="-0.249977111117893"/>
      </left>
      <right style="thin">
        <color theme="0" tint="-0.14999847407452621"/>
      </right>
      <top/>
      <bottom style="thin">
        <color theme="0" tint="-0.249977111117893"/>
      </bottom>
      <diagonal/>
    </border>
    <border>
      <left style="thin">
        <color theme="0" tint="-0.14999847407452621"/>
      </left>
      <right style="thin">
        <color theme="0" tint="-0.249977111117893"/>
      </right>
      <top/>
      <bottom/>
      <diagonal/>
    </border>
  </borders>
  <cellStyleXfs count="2">
    <xf numFmtId="0" fontId="0" fillId="0" borderId="0"/>
    <xf numFmtId="43" fontId="1" fillId="0" borderId="0" applyFont="0" applyFill="0" applyBorder="0" applyAlignment="0" applyProtection="0"/>
  </cellStyleXfs>
  <cellXfs count="295">
    <xf numFmtId="0" fontId="0" fillId="0" borderId="0" xfId="0"/>
    <xf numFmtId="0" fontId="4" fillId="0" borderId="0" xfId="0" applyFont="1"/>
    <xf numFmtId="0" fontId="4" fillId="0" borderId="0" xfId="0" applyFont="1" applyAlignment="1">
      <alignment horizontal="center"/>
    </xf>
    <xf numFmtId="0" fontId="9" fillId="0" borderId="0" xfId="0" applyFont="1" applyBorder="1"/>
    <xf numFmtId="0" fontId="0" fillId="0" borderId="0" xfId="0" applyFont="1"/>
    <xf numFmtId="0" fontId="4" fillId="0" borderId="0" xfId="0" applyFont="1" applyBorder="1"/>
    <xf numFmtId="0" fontId="4" fillId="0" borderId="0" xfId="0" applyFont="1" applyBorder="1" applyAlignment="1">
      <alignment horizontal="center"/>
    </xf>
    <xf numFmtId="0" fontId="3" fillId="0" borderId="0" xfId="0" applyFont="1"/>
    <xf numFmtId="0" fontId="0" fillId="0" borderId="0" xfId="0" applyFont="1" applyBorder="1"/>
    <xf numFmtId="0" fontId="4" fillId="4" borderId="6"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6" fillId="4" borderId="9"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6" fillId="4" borderId="5" xfId="0" applyFont="1" applyFill="1" applyBorder="1" applyAlignment="1">
      <alignment horizontal="center"/>
    </xf>
    <xf numFmtId="0" fontId="6" fillId="4" borderId="0" xfId="0" applyFont="1" applyFill="1" applyBorder="1" applyAlignment="1">
      <alignment horizontal="center"/>
    </xf>
    <xf numFmtId="0" fontId="0" fillId="4" borderId="0" xfId="0" applyFont="1" applyFill="1" applyAlignment="1">
      <alignment horizontal="center" vertical="center"/>
    </xf>
    <xf numFmtId="0" fontId="4" fillId="4" borderId="0" xfId="0" applyFont="1" applyFill="1" applyAlignment="1">
      <alignment horizontal="center" vertical="center"/>
    </xf>
    <xf numFmtId="0" fontId="7" fillId="4" borderId="0" xfId="0" applyFont="1" applyFill="1" applyAlignment="1">
      <alignment vertical="center"/>
    </xf>
    <xf numFmtId="0" fontId="0"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right"/>
    </xf>
    <xf numFmtId="0" fontId="11" fillId="0" borderId="0" xfId="0" applyFont="1"/>
    <xf numFmtId="0" fontId="10" fillId="4" borderId="0" xfId="0" applyFont="1" applyFill="1"/>
    <xf numFmtId="0" fontId="0" fillId="4" borderId="0" xfId="0" applyFont="1" applyFill="1"/>
    <xf numFmtId="0" fontId="0" fillId="4" borderId="0" xfId="0" applyFont="1" applyFill="1" applyAlignment="1">
      <alignment horizontal="left"/>
    </xf>
    <xf numFmtId="0" fontId="3" fillId="0" borderId="0" xfId="0" applyFont="1" applyBorder="1"/>
    <xf numFmtId="0" fontId="0" fillId="0" borderId="0" xfId="0" applyAlignment="1">
      <alignment horizontal="left" vertical="center" indent="3"/>
    </xf>
    <xf numFmtId="0" fontId="3" fillId="0" borderId="0" xfId="0" applyFont="1" applyAlignment="1">
      <alignment horizontal="left" indent="4"/>
    </xf>
    <xf numFmtId="0" fontId="0" fillId="0" borderId="0" xfId="0" applyFont="1" applyAlignment="1">
      <alignment horizontal="left" indent="8"/>
    </xf>
    <xf numFmtId="0" fontId="0" fillId="0" borderId="0" xfId="0" applyAlignment="1">
      <alignment horizontal="left" vertical="center" indent="8"/>
    </xf>
    <xf numFmtId="0" fontId="0" fillId="0" borderId="0" xfId="0" applyAlignment="1">
      <alignment horizontal="left" indent="8"/>
    </xf>
    <xf numFmtId="0" fontId="4" fillId="0" borderId="16" xfId="0" applyFont="1" applyBorder="1"/>
    <xf numFmtId="0" fontId="0" fillId="0" borderId="11" xfId="0" applyFont="1" applyBorder="1"/>
    <xf numFmtId="0" fontId="3" fillId="0" borderId="11" xfId="0" applyFont="1" applyBorder="1"/>
    <xf numFmtId="0" fontId="0" fillId="0" borderId="14" xfId="0" applyFont="1" applyBorder="1"/>
    <xf numFmtId="0" fontId="0" fillId="0" borderId="12" xfId="0" applyFont="1" applyBorder="1"/>
    <xf numFmtId="0" fontId="0" fillId="0" borderId="13" xfId="0" applyFont="1" applyBorder="1"/>
    <xf numFmtId="0" fontId="3" fillId="0" borderId="12" xfId="0" applyFont="1" applyBorder="1" applyAlignment="1">
      <alignment horizontal="left"/>
    </xf>
    <xf numFmtId="0" fontId="3" fillId="0" borderId="13" xfId="0" applyFont="1" applyBorder="1"/>
    <xf numFmtId="0" fontId="3" fillId="0" borderId="20" xfId="0" applyFont="1" applyBorder="1" applyAlignment="1">
      <alignment horizontal="left"/>
    </xf>
    <xf numFmtId="0" fontId="4" fillId="0" borderId="10" xfId="0" applyFont="1" applyBorder="1" applyAlignment="1">
      <alignment horizontal="center"/>
    </xf>
    <xf numFmtId="0" fontId="0" fillId="0" borderId="18" xfId="0" applyFont="1" applyBorder="1"/>
    <xf numFmtId="0" fontId="0" fillId="0" borderId="20" xfId="0" applyFont="1" applyBorder="1" applyAlignment="1">
      <alignment horizontal="center"/>
    </xf>
    <xf numFmtId="0" fontId="0" fillId="0" borderId="16" xfId="0" applyFont="1" applyBorder="1" applyAlignment="1">
      <alignment horizontal="center"/>
    </xf>
    <xf numFmtId="0" fontId="0" fillId="0" borderId="16" xfId="0" applyFont="1" applyBorder="1"/>
    <xf numFmtId="0" fontId="3" fillId="0" borderId="20" xfId="0" applyFont="1" applyBorder="1" applyAlignment="1">
      <alignment horizontal="center"/>
    </xf>
    <xf numFmtId="0" fontId="0" fillId="0" borderId="11" xfId="0" applyFont="1" applyBorder="1" applyAlignment="1">
      <alignment horizontal="center"/>
    </xf>
    <xf numFmtId="0" fontId="0" fillId="0" borderId="15" xfId="0" applyFont="1" applyBorder="1" applyAlignment="1">
      <alignment horizontal="center"/>
    </xf>
    <xf numFmtId="0" fontId="0" fillId="0" borderId="12" xfId="0" applyFont="1" applyBorder="1" applyAlignment="1">
      <alignment horizontal="center"/>
    </xf>
    <xf numFmtId="0" fontId="0" fillId="0" borderId="13" xfId="0" applyFont="1" applyBorder="1" applyAlignment="1">
      <alignment horizontal="center"/>
    </xf>
    <xf numFmtId="165" fontId="0" fillId="3" borderId="11" xfId="1" applyNumberFormat="1" applyFont="1" applyFill="1" applyBorder="1"/>
    <xf numFmtId="165" fontId="3" fillId="2" borderId="12" xfId="1" applyNumberFormat="1" applyFont="1" applyFill="1" applyBorder="1"/>
    <xf numFmtId="165" fontId="3" fillId="2" borderId="11" xfId="1" applyNumberFormat="1" applyFont="1" applyFill="1" applyBorder="1"/>
    <xf numFmtId="165" fontId="3" fillId="0" borderId="12" xfId="1" applyNumberFormat="1" applyFont="1" applyFill="1" applyBorder="1"/>
    <xf numFmtId="0" fontId="0" fillId="3" borderId="13" xfId="0" applyFont="1" applyFill="1" applyBorder="1"/>
    <xf numFmtId="0" fontId="3" fillId="0" borderId="11" xfId="0" applyFont="1" applyBorder="1" applyAlignment="1">
      <alignment horizontal="left"/>
    </xf>
    <xf numFmtId="0" fontId="0" fillId="3" borderId="0" xfId="0" applyFont="1" applyFill="1" applyBorder="1"/>
    <xf numFmtId="0" fontId="3" fillId="0" borderId="10" xfId="0" applyFont="1" applyBorder="1"/>
    <xf numFmtId="0" fontId="0" fillId="0" borderId="10" xfId="0" applyFont="1" applyBorder="1" applyAlignment="1">
      <alignment horizontal="center"/>
    </xf>
    <xf numFmtId="0" fontId="0" fillId="0" borderId="10" xfId="0" applyFont="1" applyBorder="1"/>
    <xf numFmtId="0" fontId="0" fillId="3" borderId="10" xfId="0" applyFont="1" applyFill="1" applyBorder="1"/>
    <xf numFmtId="0" fontId="0" fillId="3" borderId="11" xfId="0" applyFont="1" applyFill="1" applyBorder="1" applyAlignment="1">
      <alignment horizontal="center"/>
    </xf>
    <xf numFmtId="0" fontId="0" fillId="0" borderId="23" xfId="0" applyFont="1" applyBorder="1" applyAlignment="1">
      <alignment horizontal="center"/>
    </xf>
    <xf numFmtId="0" fontId="0" fillId="0" borderId="12" xfId="0" applyFont="1" applyBorder="1" applyAlignment="1">
      <alignment horizontal="left"/>
    </xf>
    <xf numFmtId="0" fontId="3" fillId="0" borderId="12" xfId="0" applyFont="1" applyBorder="1"/>
    <xf numFmtId="0" fontId="2" fillId="4" borderId="0" xfId="0" applyFont="1" applyFill="1"/>
    <xf numFmtId="0" fontId="12" fillId="0" borderId="0" xfId="0" applyFont="1" applyAlignment="1">
      <alignment horizontal="left" vertical="center" indent="8"/>
    </xf>
    <xf numFmtId="0" fontId="3" fillId="0" borderId="11" xfId="0" applyFont="1" applyBorder="1" applyAlignment="1">
      <alignment horizontal="center"/>
    </xf>
    <xf numFmtId="0" fontId="0" fillId="0" borderId="26" xfId="0" applyFont="1" applyBorder="1" applyAlignment="1">
      <alignment vertical="top"/>
    </xf>
    <xf numFmtId="0" fontId="3" fillId="0" borderId="25" xfId="0" applyFont="1" applyBorder="1" applyAlignment="1">
      <alignment vertical="top"/>
    </xf>
    <xf numFmtId="0" fontId="3" fillId="0" borderId="11" xfId="0" applyFont="1" applyBorder="1" applyAlignment="1">
      <alignment horizontal="center" vertical="center"/>
    </xf>
    <xf numFmtId="0" fontId="6" fillId="4" borderId="0" xfId="0" applyFont="1" applyFill="1" applyBorder="1" applyAlignment="1">
      <alignment horizontal="center"/>
    </xf>
    <xf numFmtId="0" fontId="4" fillId="0" borderId="34" xfId="0" applyFont="1" applyBorder="1"/>
    <xf numFmtId="0" fontId="7" fillId="4" borderId="5" xfId="0" applyFont="1" applyFill="1" applyBorder="1" applyAlignment="1">
      <alignment horizontal="center"/>
    </xf>
    <xf numFmtId="0" fontId="7" fillId="4" borderId="9" xfId="0" applyFont="1" applyFill="1" applyBorder="1" applyAlignment="1">
      <alignment horizontal="center"/>
    </xf>
    <xf numFmtId="0" fontId="0" fillId="0" borderId="0" xfId="0" applyFont="1" applyBorder="1" applyAlignment="1">
      <alignment horizontal="left" vertical="top" wrapText="1"/>
    </xf>
    <xf numFmtId="0" fontId="4" fillId="0" borderId="0" xfId="0" applyFont="1" applyBorder="1" applyAlignment="1">
      <alignment vertical="center" textRotation="90"/>
    </xf>
    <xf numFmtId="0" fontId="4" fillId="0" borderId="0" xfId="0" applyFont="1" applyBorder="1" applyAlignment="1">
      <alignment horizontal="center" vertical="center" textRotation="90"/>
    </xf>
    <xf numFmtId="0" fontId="0" fillId="0" borderId="0" xfId="0" applyFont="1" applyBorder="1" applyAlignment="1">
      <alignment horizontal="left" vertical="top" wrapText="1"/>
    </xf>
    <xf numFmtId="0" fontId="4" fillId="0" borderId="0" xfId="0" applyFont="1" applyBorder="1" applyAlignment="1">
      <alignment horizontal="center" vertical="center" textRotation="90"/>
    </xf>
    <xf numFmtId="0" fontId="4" fillId="0" borderId="18" xfId="0" applyFont="1" applyBorder="1" applyAlignment="1">
      <alignment horizontal="center" vertical="center" textRotation="90"/>
    </xf>
    <xf numFmtId="0" fontId="0" fillId="3" borderId="1" xfId="0" applyFont="1" applyFill="1" applyBorder="1" applyAlignment="1" applyProtection="1">
      <alignment horizontal="left"/>
      <protection locked="0"/>
    </xf>
    <xf numFmtId="164" fontId="0" fillId="3" borderId="1" xfId="0" applyNumberFormat="1" applyFont="1" applyFill="1" applyBorder="1" applyAlignment="1" applyProtection="1">
      <alignment horizontal="left"/>
      <protection locked="0"/>
    </xf>
    <xf numFmtId="165" fontId="0" fillId="0" borderId="11" xfId="1" applyNumberFormat="1" applyFont="1" applyFill="1" applyBorder="1" applyProtection="1">
      <protection locked="0"/>
    </xf>
    <xf numFmtId="165" fontId="0" fillId="3" borderId="11" xfId="1" applyNumberFormat="1" applyFont="1" applyFill="1" applyBorder="1" applyProtection="1">
      <protection locked="0"/>
    </xf>
    <xf numFmtId="0" fontId="0" fillId="0" borderId="11" xfId="0" applyFont="1" applyBorder="1" applyProtection="1">
      <protection locked="0"/>
    </xf>
    <xf numFmtId="0" fontId="3" fillId="0" borderId="25" xfId="0" applyFont="1" applyBorder="1" applyAlignment="1" applyProtection="1">
      <alignment vertical="top"/>
      <protection locked="0"/>
    </xf>
    <xf numFmtId="0" fontId="0" fillId="0" borderId="26" xfId="0" applyFont="1" applyBorder="1" applyAlignment="1" applyProtection="1">
      <alignment vertical="top"/>
      <protection locked="0"/>
    </xf>
    <xf numFmtId="0" fontId="0" fillId="0" borderId="0" xfId="0" applyFont="1" applyBorder="1" applyAlignment="1" applyProtection="1">
      <alignment horizontal="center"/>
      <protection locked="0"/>
    </xf>
    <xf numFmtId="0" fontId="3" fillId="0" borderId="11" xfId="0" applyFont="1" applyBorder="1" applyProtection="1">
      <protection locked="0"/>
    </xf>
    <xf numFmtId="0" fontId="0" fillId="0" borderId="0" xfId="0" applyFont="1" applyProtection="1">
      <protection locked="0"/>
    </xf>
    <xf numFmtId="0" fontId="0" fillId="0" borderId="11"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3" fillId="0" borderId="22"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35" xfId="0" applyFont="1" applyBorder="1" applyAlignment="1" applyProtection="1">
      <alignment horizontal="center" wrapText="1"/>
      <protection locked="0"/>
    </xf>
    <xf numFmtId="0" fontId="3" fillId="0" borderId="24" xfId="0" applyFont="1" applyBorder="1" applyAlignment="1" applyProtection="1">
      <alignment horizontal="center" wrapText="1"/>
      <protection locked="0"/>
    </xf>
    <xf numFmtId="0" fontId="0" fillId="0" borderId="11" xfId="0" applyFont="1" applyBorder="1" applyAlignment="1" applyProtection="1">
      <alignment vertical="top" wrapText="1"/>
      <protection locked="0"/>
    </xf>
    <xf numFmtId="165" fontId="0" fillId="0" borderId="24" xfId="1" applyNumberFormat="1" applyFont="1" applyFill="1" applyBorder="1" applyAlignment="1" applyProtection="1">
      <alignment horizontal="center" vertical="center"/>
      <protection locked="0"/>
    </xf>
    <xf numFmtId="0" fontId="8" fillId="4" borderId="0" xfId="0" applyFont="1" applyFill="1" applyBorder="1" applyAlignment="1">
      <alignment horizontal="center"/>
    </xf>
    <xf numFmtId="0" fontId="4" fillId="0" borderId="0" xfId="0" applyFont="1" applyBorder="1" applyAlignment="1">
      <alignment horizontal="center" vertical="center" textRotation="90"/>
    </xf>
    <xf numFmtId="0" fontId="0" fillId="0" borderId="0" xfId="0" applyFont="1" applyBorder="1" applyProtection="1">
      <protection locked="0"/>
    </xf>
    <xf numFmtId="165" fontId="0" fillId="3" borderId="0" xfId="1" applyNumberFormat="1" applyFont="1" applyFill="1" applyBorder="1" applyProtection="1">
      <protection locked="0"/>
    </xf>
    <xf numFmtId="0" fontId="15" fillId="0" borderId="11" xfId="0" applyFont="1" applyBorder="1" applyProtection="1">
      <protection locked="0"/>
    </xf>
    <xf numFmtId="165" fontId="0" fillId="0" borderId="11" xfId="1" applyNumberFormat="1" applyFont="1" applyFill="1" applyBorder="1"/>
    <xf numFmtId="0" fontId="4" fillId="0" borderId="0" xfId="0" applyFont="1" applyFill="1" applyBorder="1"/>
    <xf numFmtId="0" fontId="16" fillId="0" borderId="0" xfId="0" applyFont="1" applyAlignment="1">
      <alignment horizontal="left" vertical="top" wrapText="1"/>
    </xf>
    <xf numFmtId="0" fontId="17" fillId="0" borderId="0" xfId="0" applyFont="1" applyFill="1" applyAlignment="1">
      <alignment horizontal="left" vertical="top" wrapText="1"/>
    </xf>
    <xf numFmtId="0" fontId="3" fillId="0" borderId="0" xfId="0" applyFont="1" applyBorder="1" applyAlignment="1">
      <alignment horizontal="center"/>
    </xf>
    <xf numFmtId="0" fontId="12" fillId="0" borderId="0" xfId="0" applyFont="1" applyAlignment="1">
      <alignment vertical="center"/>
    </xf>
    <xf numFmtId="0" fontId="12" fillId="0" borderId="0" xfId="0" applyFont="1" applyAlignment="1">
      <alignment horizontal="justify" vertical="center"/>
    </xf>
    <xf numFmtId="0" fontId="19" fillId="0" borderId="0" xfId="0" applyFont="1" applyAlignment="1">
      <alignment horizontal="justify" vertical="center"/>
    </xf>
    <xf numFmtId="0" fontId="20" fillId="0" borderId="0" xfId="0" applyFont="1" applyAlignment="1">
      <alignment horizontal="justify" vertical="center"/>
    </xf>
    <xf numFmtId="0" fontId="0" fillId="0" borderId="0" xfId="0" applyBorder="1"/>
    <xf numFmtId="0" fontId="0" fillId="0" borderId="0" xfId="0" applyFill="1"/>
    <xf numFmtId="0" fontId="0" fillId="0" borderId="37" xfId="0" applyFill="1" applyBorder="1"/>
    <xf numFmtId="0" fontId="0" fillId="0" borderId="17" xfId="0" applyFill="1" applyBorder="1"/>
    <xf numFmtId="0" fontId="3" fillId="0" borderId="11" xfId="0" applyFont="1" applyFill="1" applyBorder="1" applyAlignment="1" applyProtection="1">
      <alignment horizontal="left" wrapText="1"/>
      <protection locked="0"/>
    </xf>
    <xf numFmtId="0" fontId="0" fillId="0" borderId="0" xfId="0" applyFont="1" applyAlignment="1">
      <alignment horizontal="center" vertical="center"/>
    </xf>
    <xf numFmtId="0" fontId="0"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0" fillId="0" borderId="0" xfId="0" applyProtection="1">
      <protection locked="0"/>
    </xf>
    <xf numFmtId="0" fontId="0" fillId="0" borderId="0" xfId="0" applyBorder="1" applyProtection="1">
      <protection locked="0"/>
    </xf>
    <xf numFmtId="0" fontId="4" fillId="0" borderId="0" xfId="0" applyFont="1" applyProtection="1">
      <protection locked="0"/>
    </xf>
    <xf numFmtId="0" fontId="4" fillId="0" borderId="0" xfId="0" applyFont="1" applyBorder="1" applyAlignment="1" applyProtection="1">
      <alignment vertical="center" textRotation="90"/>
      <protection locked="0"/>
    </xf>
    <xf numFmtId="0" fontId="4" fillId="0" borderId="18" xfId="0" applyFont="1" applyBorder="1" applyAlignment="1" applyProtection="1">
      <alignment horizontal="center" vertical="center" textRotation="90"/>
      <protection locked="0"/>
    </xf>
    <xf numFmtId="0" fontId="0" fillId="0" borderId="20" xfId="0" applyFont="1" applyBorder="1" applyProtection="1">
      <protection locked="0"/>
    </xf>
    <xf numFmtId="0" fontId="0" fillId="0" borderId="16" xfId="0" applyFont="1" applyBorder="1" applyProtection="1">
      <protection locked="0"/>
    </xf>
    <xf numFmtId="0" fontId="0" fillId="0" borderId="20" xfId="0" applyFont="1" applyBorder="1" applyAlignment="1" applyProtection="1">
      <alignment horizontal="center"/>
      <protection locked="0"/>
    </xf>
    <xf numFmtId="0" fontId="0" fillId="0" borderId="13" xfId="0" applyFont="1" applyBorder="1" applyProtection="1">
      <protection locked="0"/>
    </xf>
    <xf numFmtId="0" fontId="4" fillId="0" borderId="0" xfId="0" applyFont="1" applyBorder="1" applyProtection="1">
      <protection locked="0"/>
    </xf>
    <xf numFmtId="0" fontId="0" fillId="0" borderId="15" xfId="0" applyFont="1" applyBorder="1" applyAlignment="1" applyProtection="1">
      <alignment horizontal="center"/>
      <protection locked="0"/>
    </xf>
    <xf numFmtId="0" fontId="4" fillId="0" borderId="0" xfId="0" applyFont="1" applyFill="1" applyBorder="1" applyProtection="1">
      <protection locked="0"/>
    </xf>
    <xf numFmtId="0" fontId="0" fillId="0" borderId="0" xfId="0" applyFont="1" applyFill="1" applyBorder="1" applyProtection="1">
      <protection locked="0"/>
    </xf>
    <xf numFmtId="0" fontId="0" fillId="0" borderId="14" xfId="0" applyFont="1" applyBorder="1" applyAlignment="1" applyProtection="1">
      <alignment horizontal="center"/>
      <protection locked="0"/>
    </xf>
    <xf numFmtId="0" fontId="0" fillId="0" borderId="18" xfId="0" applyFont="1" applyBorder="1" applyProtection="1">
      <protection locked="0"/>
    </xf>
    <xf numFmtId="0" fontId="0" fillId="0" borderId="12" xfId="0" applyFont="1" applyBorder="1" applyAlignment="1" applyProtection="1">
      <alignment horizontal="left"/>
      <protection locked="0"/>
    </xf>
    <xf numFmtId="0" fontId="3" fillId="0" borderId="0" xfId="0" applyFont="1" applyProtection="1">
      <protection locked="0"/>
    </xf>
    <xf numFmtId="166" fontId="0" fillId="3" borderId="11" xfId="1" applyNumberFormat="1" applyFont="1" applyFill="1" applyBorder="1" applyProtection="1">
      <protection locked="0"/>
    </xf>
    <xf numFmtId="0" fontId="4" fillId="0" borderId="18" xfId="0" applyFont="1" applyBorder="1" applyAlignment="1" applyProtection="1">
      <alignment horizontal="center" vertical="center" textRotation="90"/>
    </xf>
    <xf numFmtId="0" fontId="0" fillId="0" borderId="11" xfId="0" applyFont="1" applyBorder="1" applyAlignment="1" applyProtection="1">
      <alignment horizontal="center"/>
    </xf>
    <xf numFmtId="0" fontId="0" fillId="0" borderId="0" xfId="0" applyFont="1" applyProtection="1"/>
    <xf numFmtId="0" fontId="3" fillId="0" borderId="12" xfId="0" applyFont="1" applyBorder="1" applyAlignment="1" applyProtection="1">
      <alignment horizontal="left"/>
    </xf>
    <xf numFmtId="0" fontId="0" fillId="0" borderId="12" xfId="0" applyFont="1" applyBorder="1" applyAlignment="1" applyProtection="1">
      <alignment horizontal="center"/>
    </xf>
    <xf numFmtId="0" fontId="0" fillId="0" borderId="0" xfId="0" applyFont="1" applyBorder="1" applyProtection="1"/>
    <xf numFmtId="0" fontId="0" fillId="0" borderId="11" xfId="0" applyFont="1" applyBorder="1" applyProtection="1"/>
    <xf numFmtId="0" fontId="3" fillId="0" borderId="0" xfId="0" applyFont="1" applyProtection="1"/>
    <xf numFmtId="0" fontId="4" fillId="0" borderId="0" xfId="0" applyFont="1" applyProtection="1"/>
    <xf numFmtId="165" fontId="3" fillId="0" borderId="12" xfId="1" applyNumberFormat="1" applyFont="1" applyFill="1" applyBorder="1" applyProtection="1"/>
    <xf numFmtId="165" fontId="3" fillId="0" borderId="13" xfId="1" applyNumberFormat="1" applyFont="1" applyFill="1" applyBorder="1" applyProtection="1"/>
    <xf numFmtId="0" fontId="4" fillId="0" borderId="0" xfId="0" applyFont="1" applyAlignment="1" applyProtection="1">
      <alignment horizontal="center"/>
      <protection locked="0"/>
    </xf>
    <xf numFmtId="0" fontId="0" fillId="0" borderId="0" xfId="0" applyFont="1" applyAlignment="1" applyProtection="1">
      <alignment horizontal="center"/>
      <protection locked="0"/>
    </xf>
    <xf numFmtId="0" fontId="10" fillId="4" borderId="0" xfId="0" applyFont="1" applyFill="1" applyAlignment="1" applyProtection="1">
      <alignment horizontal="left" vertical="top" wrapText="1"/>
      <protection locked="0"/>
    </xf>
    <xf numFmtId="0" fontId="4" fillId="0" borderId="16" xfId="0" applyFont="1" applyBorder="1" applyProtection="1">
      <protection locked="0"/>
    </xf>
    <xf numFmtId="166" fontId="3" fillId="2" borderId="12" xfId="1" applyNumberFormat="1" applyFont="1" applyFill="1" applyBorder="1"/>
    <xf numFmtId="0" fontId="0" fillId="0" borderId="14" xfId="0" applyFont="1" applyBorder="1" applyAlignment="1">
      <alignment horizontal="center"/>
    </xf>
    <xf numFmtId="0" fontId="4" fillId="0" borderId="31" xfId="0" applyFont="1" applyBorder="1" applyAlignment="1">
      <alignment horizontal="center"/>
    </xf>
    <xf numFmtId="0" fontId="0" fillId="0" borderId="18" xfId="0" applyBorder="1" applyProtection="1">
      <protection locked="0"/>
    </xf>
    <xf numFmtId="0" fontId="4" fillId="0" borderId="0" xfId="0" applyFont="1" applyBorder="1" applyAlignment="1" applyProtection="1">
      <alignment horizontal="center" vertical="center" textRotation="90"/>
      <protection locked="0"/>
    </xf>
    <xf numFmtId="0" fontId="4" fillId="0" borderId="0" xfId="0" applyFont="1" applyBorder="1" applyAlignment="1">
      <alignment horizontal="center" vertical="center" textRotation="90"/>
    </xf>
    <xf numFmtId="0" fontId="0" fillId="0" borderId="13" xfId="0" applyBorder="1" applyAlignment="1" applyProtection="1">
      <alignment horizontal="left" vertical="top" wrapText="1"/>
      <protection locked="0"/>
    </xf>
    <xf numFmtId="166" fontId="4" fillId="0" borderId="0" xfId="0" applyNumberFormat="1" applyFont="1"/>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right" vertical="center" wrapText="1"/>
    </xf>
    <xf numFmtId="0" fontId="0" fillId="0" borderId="11" xfId="0" applyFont="1" applyBorder="1" applyAlignment="1" applyProtection="1">
      <alignment horizontal="left" vertical="center" wrapText="1" indent="1"/>
      <protection locked="0"/>
    </xf>
    <xf numFmtId="0" fontId="21" fillId="0" borderId="33" xfId="0" applyFont="1" applyBorder="1"/>
    <xf numFmtId="0" fontId="3" fillId="0" borderId="11" xfId="0" applyFont="1" applyBorder="1" applyAlignment="1">
      <alignment wrapText="1"/>
    </xf>
    <xf numFmtId="0" fontId="3" fillId="0" borderId="15" xfId="0" applyFont="1" applyFill="1" applyBorder="1"/>
    <xf numFmtId="0" fontId="4" fillId="0" borderId="0" xfId="0" applyFont="1" applyBorder="1" applyAlignment="1" applyProtection="1">
      <alignment horizontal="center" vertical="center" textRotation="90"/>
      <protection locked="0"/>
    </xf>
    <xf numFmtId="0" fontId="4" fillId="0" borderId="0" xfId="0" applyFont="1" applyBorder="1" applyAlignment="1">
      <alignment horizontal="center" vertical="center" textRotation="90"/>
    </xf>
    <xf numFmtId="0" fontId="4" fillId="0" borderId="0" xfId="0" applyFont="1" applyBorder="1" applyAlignment="1" applyProtection="1">
      <alignment horizontal="center" vertical="center" textRotation="90"/>
      <protection locked="0"/>
    </xf>
    <xf numFmtId="0" fontId="4" fillId="0" borderId="0" xfId="0" applyFont="1" applyBorder="1" applyAlignment="1">
      <alignment horizontal="center" vertical="center" textRotation="90"/>
    </xf>
    <xf numFmtId="165" fontId="3" fillId="0" borderId="0" xfId="1" applyNumberFormat="1" applyFont="1" applyFill="1" applyBorder="1"/>
    <xf numFmtId="0" fontId="0" fillId="0" borderId="0" xfId="0" applyFont="1" applyFill="1"/>
    <xf numFmtId="166" fontId="0" fillId="3" borderId="0" xfId="1" applyNumberFormat="1" applyFont="1" applyFill="1" applyBorder="1" applyProtection="1">
      <protection locked="0"/>
    </xf>
    <xf numFmtId="0" fontId="0" fillId="0" borderId="14" xfId="0" applyFont="1" applyBorder="1" applyProtection="1">
      <protection locked="0"/>
    </xf>
    <xf numFmtId="0" fontId="0" fillId="0" borderId="12" xfId="0" applyFont="1" applyBorder="1" applyProtection="1">
      <protection locked="0"/>
    </xf>
    <xf numFmtId="0" fontId="3" fillId="0" borderId="14" xfId="0" applyFont="1" applyBorder="1" applyAlignment="1">
      <alignment horizontal="left"/>
    </xf>
    <xf numFmtId="0" fontId="3" fillId="0" borderId="0" xfId="0" applyFont="1" applyBorder="1" applyAlignment="1">
      <alignment horizontal="left"/>
    </xf>
    <xf numFmtId="0" fontId="0" fillId="0" borderId="0" xfId="0" applyFont="1" applyFill="1" applyBorder="1"/>
    <xf numFmtId="0" fontId="0" fillId="0" borderId="21" xfId="0" applyFont="1" applyBorder="1" applyProtection="1">
      <protection locked="0"/>
    </xf>
    <xf numFmtId="165" fontId="3" fillId="0" borderId="22" xfId="1" applyNumberFormat="1" applyFont="1" applyFill="1" applyBorder="1"/>
    <xf numFmtId="0" fontId="24" fillId="0" borderId="0" xfId="0" applyFont="1"/>
    <xf numFmtId="165" fontId="0" fillId="0" borderId="40" xfId="1" applyNumberFormat="1" applyFont="1" applyBorder="1" applyAlignment="1" applyProtection="1">
      <alignment horizontal="left" vertical="center" wrapText="1"/>
      <protection locked="0"/>
    </xf>
    <xf numFmtId="0" fontId="3" fillId="0" borderId="20" xfId="0" applyFont="1" applyBorder="1"/>
    <xf numFmtId="0" fontId="3" fillId="0" borderId="26" xfId="0" applyFont="1" applyBorder="1" applyAlignment="1">
      <alignment horizontal="left"/>
    </xf>
    <xf numFmtId="0" fontId="4" fillId="0" borderId="26" xfId="0" applyFont="1" applyBorder="1"/>
    <xf numFmtId="0" fontId="4" fillId="0" borderId="41" xfId="0" applyFont="1" applyBorder="1"/>
    <xf numFmtId="0" fontId="4" fillId="0" borderId="41" xfId="0" applyFont="1" applyBorder="1" applyProtection="1">
      <protection locked="0"/>
    </xf>
    <xf numFmtId="0" fontId="3" fillId="0" borderId="11" xfId="0" applyFont="1" applyBorder="1" applyAlignment="1">
      <alignment horizontal="center" wrapText="1"/>
    </xf>
    <xf numFmtId="0" fontId="0" fillId="0" borderId="0" xfId="0" applyFont="1" applyFill="1" applyBorder="1" applyAlignment="1" applyProtection="1">
      <alignment horizontal="left" vertical="center" wrapText="1"/>
      <protection locked="0"/>
    </xf>
    <xf numFmtId="165" fontId="0" fillId="0" borderId="0" xfId="1" applyNumberFormat="1" applyFont="1" applyBorder="1" applyAlignment="1" applyProtection="1">
      <alignment horizontal="left" vertical="center" wrapText="1"/>
      <protection locked="0"/>
    </xf>
    <xf numFmtId="0" fontId="25" fillId="0" borderId="0" xfId="0" applyFont="1" applyFill="1" applyBorder="1" applyAlignment="1" applyProtection="1">
      <alignment horizontal="left" vertical="center" wrapText="1"/>
      <protection locked="0"/>
    </xf>
    <xf numFmtId="0" fontId="0" fillId="0" borderId="11" xfId="0" applyFont="1" applyFill="1" applyBorder="1" applyProtection="1">
      <protection locked="0"/>
    </xf>
    <xf numFmtId="0" fontId="0" fillId="0" borderId="11" xfId="0" applyFont="1" applyFill="1" applyBorder="1" applyAlignment="1" applyProtection="1">
      <alignment wrapText="1"/>
      <protection locked="0"/>
    </xf>
    <xf numFmtId="0" fontId="15" fillId="0" borderId="0" xfId="0" applyFont="1" applyFill="1" applyAlignment="1">
      <alignment horizontal="left" vertical="top" wrapText="1"/>
    </xf>
    <xf numFmtId="0" fontId="7" fillId="4" borderId="0" xfId="0" applyFont="1" applyFill="1" applyAlignment="1">
      <alignment horizontal="left" vertical="top" wrapText="1"/>
    </xf>
    <xf numFmtId="0" fontId="18" fillId="0" borderId="0" xfId="0" applyFont="1" applyAlignment="1" applyProtection="1">
      <alignment horizontal="left" wrapText="1"/>
      <protection locked="0"/>
    </xf>
    <xf numFmtId="0" fontId="5" fillId="4" borderId="5" xfId="0" applyFont="1" applyFill="1" applyBorder="1" applyAlignment="1" applyProtection="1">
      <alignment horizontal="center"/>
      <protection locked="0"/>
    </xf>
    <xf numFmtId="0" fontId="5" fillId="4" borderId="0" xfId="0" applyFont="1" applyFill="1" applyBorder="1" applyAlignment="1" applyProtection="1">
      <alignment horizontal="center"/>
      <protection locked="0"/>
    </xf>
    <xf numFmtId="0" fontId="5" fillId="4" borderId="9" xfId="0" applyFont="1" applyFill="1" applyBorder="1" applyAlignment="1" applyProtection="1">
      <alignment horizontal="center"/>
      <protection locked="0"/>
    </xf>
    <xf numFmtId="0" fontId="7" fillId="4" borderId="5" xfId="0" applyFont="1" applyFill="1" applyBorder="1" applyAlignment="1">
      <alignment horizontal="center"/>
    </xf>
    <xf numFmtId="0" fontId="7" fillId="4" borderId="0" xfId="0" applyFont="1" applyFill="1" applyBorder="1" applyAlignment="1">
      <alignment horizontal="center"/>
    </xf>
    <xf numFmtId="0" fontId="7" fillId="4" borderId="9" xfId="0" applyFont="1" applyFill="1" applyBorder="1" applyAlignment="1">
      <alignment horizontal="center"/>
    </xf>
    <xf numFmtId="0" fontId="8" fillId="4" borderId="5" xfId="0" applyFont="1" applyFill="1" applyBorder="1" applyAlignment="1">
      <alignment horizontal="center"/>
    </xf>
    <xf numFmtId="0" fontId="8" fillId="4" borderId="0" xfId="0" applyFont="1" applyFill="1" applyBorder="1" applyAlignment="1">
      <alignment horizontal="center"/>
    </xf>
    <xf numFmtId="0" fontId="8" fillId="4" borderId="9" xfId="0" applyFont="1" applyFill="1" applyBorder="1" applyAlignment="1">
      <alignment horizontal="center"/>
    </xf>
    <xf numFmtId="164" fontId="8" fillId="4" borderId="5" xfId="0" applyNumberFormat="1" applyFont="1" applyFill="1" applyBorder="1" applyAlignment="1" applyProtection="1">
      <alignment horizontal="center"/>
      <protection locked="0"/>
    </xf>
    <xf numFmtId="164" fontId="8" fillId="4" borderId="0" xfId="0" applyNumberFormat="1" applyFont="1" applyFill="1" applyBorder="1" applyAlignment="1" applyProtection="1">
      <alignment horizontal="center"/>
      <protection locked="0"/>
    </xf>
    <xf numFmtId="164" fontId="8" fillId="4" borderId="9" xfId="0" applyNumberFormat="1" applyFont="1" applyFill="1" applyBorder="1" applyAlignment="1" applyProtection="1">
      <alignment horizontal="center"/>
      <protection locked="0"/>
    </xf>
    <xf numFmtId="0" fontId="2" fillId="4" borderId="0" xfId="0" applyFont="1" applyFill="1" applyAlignment="1">
      <alignment horizontal="center" vertical="center" wrapText="1"/>
    </xf>
    <xf numFmtId="0" fontId="0" fillId="0" borderId="25"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0" fontId="0" fillId="0" borderId="28" xfId="0" applyFont="1" applyBorder="1" applyAlignment="1" applyProtection="1">
      <alignment horizontal="left" vertical="top" wrapText="1"/>
      <protection locked="0"/>
    </xf>
    <xf numFmtId="0" fontId="0" fillId="0" borderId="29" xfId="0" applyFont="1" applyBorder="1" applyAlignment="1" applyProtection="1">
      <alignment horizontal="left" vertical="top" wrapText="1"/>
      <protection locked="0"/>
    </xf>
    <xf numFmtId="0" fontId="0" fillId="0" borderId="30" xfId="0" applyFont="1" applyBorder="1" applyAlignment="1" applyProtection="1">
      <alignment horizontal="left" vertical="top" wrapText="1"/>
      <protection locked="0"/>
    </xf>
    <xf numFmtId="0" fontId="0" fillId="0" borderId="32" xfId="0" applyFont="1" applyBorder="1" applyAlignment="1" applyProtection="1">
      <alignment horizontal="left" vertical="top" wrapText="1"/>
      <protection locked="0"/>
    </xf>
    <xf numFmtId="0" fontId="4" fillId="0" borderId="0" xfId="0" applyFont="1" applyBorder="1" applyAlignment="1" applyProtection="1">
      <alignment horizontal="center" vertical="center" textRotation="90"/>
      <protection locked="0"/>
    </xf>
    <xf numFmtId="0" fontId="4" fillId="0" borderId="0" xfId="0" applyFont="1" applyBorder="1" applyAlignment="1">
      <alignment horizontal="center" vertical="center" textRotation="90"/>
    </xf>
    <xf numFmtId="0" fontId="23" fillId="0" borderId="33" xfId="0" applyFont="1" applyBorder="1" applyAlignment="1">
      <alignment horizontal="left"/>
    </xf>
    <xf numFmtId="0" fontId="23" fillId="0" borderId="34" xfId="0" applyFont="1" applyBorder="1" applyAlignment="1">
      <alignment horizontal="left"/>
    </xf>
    <xf numFmtId="0" fontId="23" fillId="0" borderId="25" xfId="0" applyFont="1" applyBorder="1" applyAlignment="1">
      <alignment horizontal="left"/>
    </xf>
    <xf numFmtId="0" fontId="23" fillId="0" borderId="27" xfId="0" applyFont="1" applyBorder="1" applyAlignment="1">
      <alignment horizontal="left"/>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6" fillId="4" borderId="5" xfId="0" applyFont="1" applyFill="1" applyBorder="1" applyAlignment="1">
      <alignment horizontal="center"/>
    </xf>
    <xf numFmtId="0" fontId="6" fillId="4" borderId="0" xfId="0" applyFont="1" applyFill="1" applyBorder="1" applyAlignment="1">
      <alignment horizontal="center"/>
    </xf>
    <xf numFmtId="0" fontId="4" fillId="0" borderId="0" xfId="0" applyFont="1" applyFill="1" applyBorder="1" applyAlignment="1" applyProtection="1">
      <alignment horizontal="center" vertical="center" textRotation="90"/>
      <protection locked="0"/>
    </xf>
    <xf numFmtId="0" fontId="0" fillId="0" borderId="16"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18"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9" xfId="0"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0" fontId="0" fillId="0" borderId="37" xfId="0" applyFill="1" applyBorder="1" applyAlignment="1" applyProtection="1">
      <alignment horizontal="left" vertical="top" wrapText="1"/>
      <protection locked="0"/>
    </xf>
    <xf numFmtId="0" fontId="0" fillId="0" borderId="17" xfId="0" applyFill="1" applyBorder="1" applyAlignment="1" applyProtection="1">
      <alignment horizontal="left" vertical="top" wrapText="1"/>
      <protection locked="0"/>
    </xf>
    <xf numFmtId="0" fontId="7" fillId="4" borderId="0" xfId="0" applyFont="1" applyFill="1" applyBorder="1" applyAlignment="1">
      <alignment horizontal="center" vertical="center"/>
    </xf>
    <xf numFmtId="164" fontId="8" fillId="4" borderId="0" xfId="0" applyNumberFormat="1" applyFont="1" applyFill="1" applyBorder="1" applyAlignment="1" applyProtection="1">
      <alignment horizontal="center" vertical="center"/>
      <protection locked="0"/>
    </xf>
    <xf numFmtId="0" fontId="8" fillId="4" borderId="0" xfId="0" applyFont="1" applyFill="1" applyBorder="1" applyAlignment="1">
      <alignment horizontal="center" vertical="center"/>
    </xf>
    <xf numFmtId="0" fontId="0" fillId="0" borderId="11" xfId="0" applyFont="1" applyBorder="1" applyAlignment="1" applyProtection="1">
      <alignment horizontal="left" vertical="top" wrapText="1"/>
      <protection locked="0"/>
    </xf>
    <xf numFmtId="0" fontId="2" fillId="4" borderId="0" xfId="0" applyFont="1" applyFill="1" applyAlignment="1">
      <alignment horizontal="center"/>
    </xf>
    <xf numFmtId="0" fontId="0" fillId="0" borderId="28"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30" xfId="0" applyFont="1" applyFill="1" applyBorder="1" applyAlignment="1" applyProtection="1">
      <alignment horizontal="left" vertical="top" wrapText="1"/>
      <protection locked="0"/>
    </xf>
    <xf numFmtId="0" fontId="0" fillId="0" borderId="31" xfId="0" applyFont="1" applyFill="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164" fontId="8" fillId="4" borderId="0" xfId="0" applyNumberFormat="1" applyFont="1"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7" fillId="4" borderId="0" xfId="0" applyFont="1" applyFill="1" applyAlignment="1">
      <alignment horizontal="center" vertical="center"/>
    </xf>
    <xf numFmtId="0" fontId="8" fillId="4" borderId="0" xfId="0" applyFont="1" applyFill="1" applyAlignment="1">
      <alignment horizontal="center" vertical="center"/>
    </xf>
    <xf numFmtId="0" fontId="2" fillId="4" borderId="0" xfId="0" applyFont="1" applyFill="1" applyAlignment="1" applyProtection="1">
      <alignment horizontal="center"/>
      <protection locked="0"/>
    </xf>
    <xf numFmtId="0" fontId="3" fillId="0" borderId="20" xfId="0" applyFont="1" applyFill="1" applyBorder="1" applyAlignment="1" applyProtection="1">
      <alignment horizontal="left" wrapText="1"/>
      <protection locked="0"/>
    </xf>
    <xf numFmtId="0" fontId="3" fillId="0" borderId="22" xfId="0" applyFont="1" applyFill="1" applyBorder="1" applyAlignment="1" applyProtection="1">
      <alignment horizontal="left" wrapText="1"/>
      <protection locked="0"/>
    </xf>
    <xf numFmtId="0" fontId="3" fillId="0" borderId="21" xfId="0" applyFont="1" applyFill="1" applyBorder="1" applyAlignment="1" applyProtection="1">
      <alignment horizontal="left" wrapText="1"/>
      <protection locked="0"/>
    </xf>
    <xf numFmtId="0" fontId="0" fillId="0" borderId="26"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31" xfId="0" applyFont="1" applyBorder="1" applyAlignment="1" applyProtection="1">
      <alignment horizontal="left" vertical="top" wrapText="1"/>
      <protection locked="0"/>
    </xf>
    <xf numFmtId="0" fontId="3" fillId="0" borderId="20" xfId="0" applyFont="1" applyBorder="1" applyAlignment="1" applyProtection="1">
      <alignment horizontal="left"/>
      <protection locked="0"/>
    </xf>
    <xf numFmtId="0" fontId="3" fillId="0" borderId="21" xfId="0" applyFont="1" applyBorder="1" applyAlignment="1" applyProtection="1">
      <alignment horizontal="left"/>
      <protection locked="0"/>
    </xf>
    <xf numFmtId="0" fontId="0" fillId="0" borderId="20" xfId="0" applyFont="1" applyBorder="1" applyAlignment="1" applyProtection="1">
      <alignment horizontal="left"/>
      <protection locked="0"/>
    </xf>
    <xf numFmtId="0" fontId="0" fillId="0" borderId="21" xfId="0" applyFont="1" applyBorder="1" applyAlignment="1" applyProtection="1">
      <alignment horizontal="left"/>
      <protection locked="0"/>
    </xf>
    <xf numFmtId="0" fontId="3" fillId="0" borderId="20"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0" fillId="0" borderId="20"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0" fontId="25" fillId="0" borderId="20" xfId="0" applyFont="1" applyFill="1" applyBorder="1" applyAlignment="1" applyProtection="1">
      <alignment horizontal="left" vertical="center" wrapText="1"/>
      <protection locked="0"/>
    </xf>
    <xf numFmtId="0" fontId="25" fillId="0" borderId="22" xfId="0" applyFont="1" applyFill="1" applyBorder="1" applyAlignment="1" applyProtection="1">
      <alignment horizontal="left" vertical="center" wrapText="1"/>
      <protection locked="0"/>
    </xf>
    <xf numFmtId="0" fontId="25" fillId="0" borderId="21" xfId="0" applyFont="1" applyFill="1" applyBorder="1" applyAlignment="1" applyProtection="1">
      <alignment horizontal="left" vertical="center" wrapText="1"/>
      <protection locked="0"/>
    </xf>
    <xf numFmtId="0" fontId="3" fillId="0" borderId="20" xfId="0" applyFont="1" applyBorder="1" applyAlignment="1" applyProtection="1">
      <alignment horizontal="left" wrapText="1"/>
      <protection locked="0"/>
    </xf>
    <xf numFmtId="0" fontId="3" fillId="0" borderId="22" xfId="0" applyFont="1" applyBorder="1" applyAlignment="1" applyProtection="1">
      <alignment horizontal="left" wrapText="1"/>
      <protection locked="0"/>
    </xf>
    <xf numFmtId="0" fontId="3" fillId="0" borderId="21" xfId="0" applyFont="1" applyBorder="1" applyAlignment="1" applyProtection="1">
      <alignment horizontal="left" wrapText="1"/>
      <protection locked="0"/>
    </xf>
    <xf numFmtId="0" fontId="0" fillId="0" borderId="20" xfId="0" applyFont="1" applyBorder="1" applyAlignment="1" applyProtection="1">
      <alignment horizontal="left" vertical="top" wrapText="1"/>
      <protection locked="0"/>
    </xf>
    <xf numFmtId="0" fontId="0" fillId="0" borderId="22" xfId="0" applyFont="1" applyBorder="1" applyAlignment="1" applyProtection="1">
      <alignment horizontal="left" vertical="top" wrapText="1"/>
      <protection locked="0"/>
    </xf>
    <xf numFmtId="0" fontId="0" fillId="0" borderId="21" xfId="0" applyFont="1" applyBorder="1" applyAlignment="1" applyProtection="1">
      <alignment horizontal="left" vertical="top" wrapText="1"/>
      <protection locked="0"/>
    </xf>
    <xf numFmtId="0" fontId="0" fillId="0" borderId="20" xfId="0" applyFont="1" applyFill="1" applyBorder="1" applyAlignment="1" applyProtection="1">
      <alignment horizontal="left"/>
      <protection locked="0"/>
    </xf>
    <xf numFmtId="0" fontId="0" fillId="0" borderId="21" xfId="0" applyFont="1" applyFill="1" applyBorder="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colors>
    <mruColors>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190499</xdr:rowOff>
    </xdr:from>
    <xdr:to>
      <xdr:col>5</xdr:col>
      <xdr:colOff>19050</xdr:colOff>
      <xdr:row>13</xdr:row>
      <xdr:rowOff>0</xdr:rowOff>
    </xdr:to>
    <xdr:sp macro="" textlink="">
      <xdr:nvSpPr>
        <xdr:cNvPr id="2" name="TextBox 10">
          <a:extLst>
            <a:ext uri="{FF2B5EF4-FFF2-40B4-BE49-F238E27FC236}">
              <a16:creationId xmlns:a16="http://schemas.microsoft.com/office/drawing/2014/main" id="{00000000-0008-0000-0300-000002000000}"/>
            </a:ext>
          </a:extLst>
        </xdr:cNvPr>
        <xdr:cNvSpPr txBox="1"/>
      </xdr:nvSpPr>
      <xdr:spPr>
        <a:xfrm>
          <a:off x="5019675" y="2162174"/>
          <a:ext cx="4067175" cy="1"/>
        </a:xfrm>
        <a:prstGeom prst="rect">
          <a:avLst/>
        </a:prstGeom>
        <a:ln w="127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wrap="square" rtlCol="0" anchor="t">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NZ" sz="1100"/>
        </a:p>
      </xdr:txBody>
    </xdr:sp>
    <xdr:clientData/>
  </xdr:twoCellAnchor>
  <xdr:twoCellAnchor editAs="oneCell">
    <xdr:from>
      <xdr:col>3</xdr:col>
      <xdr:colOff>285750</xdr:colOff>
      <xdr:row>176</xdr:row>
      <xdr:rowOff>47625</xdr:rowOff>
    </xdr:from>
    <xdr:to>
      <xdr:col>3</xdr:col>
      <xdr:colOff>576580</xdr:colOff>
      <xdr:row>177</xdr:row>
      <xdr:rowOff>147955</xdr:rowOff>
    </xdr:to>
    <xdr:pic>
      <xdr:nvPicPr>
        <xdr:cNvPr id="5" name="Picture 4" descr="https://lh4.ggpht.com/A6Btb8qeUFNo0yIi-iv78aXWfkm_p9juAvDSHm3np_aSYhgvb-qp3bx6EPcdSNa10w=w12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 y="36052125"/>
          <a:ext cx="290830" cy="262255"/>
        </a:xfrm>
        <a:prstGeom prst="rect">
          <a:avLst/>
        </a:prstGeom>
        <a:noFill/>
        <a:ln>
          <a:noFill/>
        </a:ln>
      </xdr:spPr>
    </xdr:pic>
    <xdr:clientData/>
  </xdr:twoCellAnchor>
  <xdr:twoCellAnchor editAs="oneCell">
    <xdr:from>
      <xdr:col>3</xdr:col>
      <xdr:colOff>3370262</xdr:colOff>
      <xdr:row>50</xdr:row>
      <xdr:rowOff>180975</xdr:rowOff>
    </xdr:from>
    <xdr:to>
      <xdr:col>3</xdr:col>
      <xdr:colOff>3605212</xdr:colOff>
      <xdr:row>52</xdr:row>
      <xdr:rowOff>11840</xdr:rowOff>
    </xdr:to>
    <xdr:pic>
      <xdr:nvPicPr>
        <xdr:cNvPr id="6" name="Picture 5" descr="https://lh4.ggpht.com/A6Btb8qeUFNo0yIi-iv78aXWfkm_p9juAvDSHm3np_aSYhgvb-qp3bx6EPcdSNa10w=w124">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46575" y="9380538"/>
          <a:ext cx="234950" cy="21186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enquiries@xrb.govt.nz"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C17"/>
  <sheetViews>
    <sheetView showGridLines="0" zoomScaleNormal="100" workbookViewId="0">
      <selection activeCell="E8" sqref="E8"/>
    </sheetView>
  </sheetViews>
  <sheetFormatPr defaultRowHeight="14.5" x14ac:dyDescent="0.35"/>
  <cols>
    <col min="1" max="2" width="2.7265625" customWidth="1"/>
    <col min="3" max="3" width="105" customWidth="1"/>
    <col min="4" max="7" width="15.7265625" customWidth="1"/>
  </cols>
  <sheetData>
    <row r="1" spans="3:3" ht="15" customHeight="1" x14ac:dyDescent="0.35"/>
    <row r="2" spans="3:3" ht="15" x14ac:dyDescent="0.35">
      <c r="C2" s="114" t="s">
        <v>157</v>
      </c>
    </row>
    <row r="3" spans="3:3" x14ac:dyDescent="0.35">
      <c r="C3" s="113" t="s">
        <v>167</v>
      </c>
    </row>
    <row r="4" spans="3:3" x14ac:dyDescent="0.35">
      <c r="C4" s="113"/>
    </row>
    <row r="5" spans="3:3" x14ac:dyDescent="0.35">
      <c r="C5" s="115" t="s">
        <v>214</v>
      </c>
    </row>
    <row r="6" spans="3:3" ht="53.25" customHeight="1" x14ac:dyDescent="0.35">
      <c r="C6" s="113" t="s">
        <v>168</v>
      </c>
    </row>
    <row r="7" spans="3:3" ht="35.25" customHeight="1" x14ac:dyDescent="0.35">
      <c r="C7" s="113" t="s">
        <v>169</v>
      </c>
    </row>
    <row r="8" spans="3:3" ht="32.15" customHeight="1" x14ac:dyDescent="0.35">
      <c r="C8" s="112"/>
    </row>
    <row r="9" spans="3:3" ht="15" customHeight="1" x14ac:dyDescent="0.35">
      <c r="C9" s="112"/>
    </row>
    <row r="10" spans="3:3" ht="32.15" customHeight="1" x14ac:dyDescent="0.35">
      <c r="C10" s="110"/>
    </row>
    <row r="11" spans="3:3" ht="15" customHeight="1" x14ac:dyDescent="0.35">
      <c r="C11" s="110"/>
    </row>
    <row r="12" spans="3:3" ht="38.15" customHeight="1" x14ac:dyDescent="0.35">
      <c r="C12" s="109"/>
    </row>
    <row r="13" spans="3:3" ht="15" customHeight="1" x14ac:dyDescent="0.35">
      <c r="C13" s="109"/>
    </row>
    <row r="14" spans="3:3" ht="38.15" customHeight="1" x14ac:dyDescent="0.35">
      <c r="C14" s="109"/>
    </row>
    <row r="17" spans="3:3" ht="18.5" x14ac:dyDescent="0.35">
      <c r="C17" s="109"/>
    </row>
  </sheetData>
  <hyperlinks>
    <hyperlink ref="C7" r:id="rId1" display="mailto:enquiries@xrb.govt.nz" xr:uid="{00000000-0004-0000-0000-000000000000}"/>
  </hyperlinks>
  <pageMargins left="0.25" right="0.25" top="0.75" bottom="0.75" header="0.3" footer="0.3"/>
  <pageSetup paperSize="9" scale="89" firstPageNumber="5" orientation="portrait" useFirstPageNumber="1"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1:F129"/>
  <sheetViews>
    <sheetView showGridLines="0" topLeftCell="A82" zoomScaleNormal="100" workbookViewId="0">
      <selection activeCell="H55" sqref="H55"/>
    </sheetView>
  </sheetViews>
  <sheetFormatPr defaultColWidth="9.1796875" defaultRowHeight="14.5" x14ac:dyDescent="0.35"/>
  <cols>
    <col min="1" max="1" width="9.1796875" style="4"/>
    <col min="2" max="2" width="80.26953125" style="4" customWidth="1"/>
    <col min="3" max="3" width="2.7265625" style="4" customWidth="1"/>
    <col min="4" max="4" width="73.453125" style="4" customWidth="1"/>
    <col min="5" max="16384" width="9.1796875" style="4"/>
  </cols>
  <sheetData>
    <row r="1" spans="2:4" x14ac:dyDescent="0.35">
      <c r="B1" s="254" t="s">
        <v>43</v>
      </c>
      <c r="C1" s="254"/>
      <c r="D1" s="254"/>
    </row>
    <row r="3" spans="2:4" x14ac:dyDescent="0.35">
      <c r="B3" s="4" t="s">
        <v>203</v>
      </c>
    </row>
    <row r="4" spans="2:4" x14ac:dyDescent="0.35">
      <c r="B4" s="4" t="s">
        <v>44</v>
      </c>
    </row>
    <row r="6" spans="2:4" x14ac:dyDescent="0.35">
      <c r="B6" s="7"/>
    </row>
    <row r="7" spans="2:4" x14ac:dyDescent="0.35">
      <c r="B7" s="68" t="s">
        <v>37</v>
      </c>
      <c r="D7" s="68" t="s">
        <v>38</v>
      </c>
    </row>
    <row r="8" spans="2:4" x14ac:dyDescent="0.35">
      <c r="B8" s="7"/>
    </row>
    <row r="9" spans="2:4" x14ac:dyDescent="0.35">
      <c r="B9" s="68" t="s">
        <v>105</v>
      </c>
      <c r="D9" s="68" t="s">
        <v>60</v>
      </c>
    </row>
    <row r="10" spans="2:4" x14ac:dyDescent="0.35">
      <c r="B10" s="35"/>
      <c r="D10" s="35"/>
    </row>
    <row r="11" spans="2:4" x14ac:dyDescent="0.35">
      <c r="B11" s="92" t="s">
        <v>132</v>
      </c>
      <c r="D11" s="92" t="s">
        <v>112</v>
      </c>
    </row>
    <row r="12" spans="2:4" x14ac:dyDescent="0.35">
      <c r="B12" s="106" t="s">
        <v>143</v>
      </c>
      <c r="D12" s="88" t="s">
        <v>61</v>
      </c>
    </row>
    <row r="13" spans="2:4" x14ac:dyDescent="0.35">
      <c r="B13" s="88"/>
      <c r="D13" s="88" t="s">
        <v>62</v>
      </c>
    </row>
    <row r="14" spans="2:4" x14ac:dyDescent="0.35">
      <c r="B14" s="88"/>
      <c r="D14" s="88" t="s">
        <v>63</v>
      </c>
    </row>
    <row r="15" spans="2:4" x14ac:dyDescent="0.35">
      <c r="B15" s="88"/>
      <c r="D15" s="88" t="s">
        <v>68</v>
      </c>
    </row>
    <row r="16" spans="2:4" x14ac:dyDescent="0.35">
      <c r="B16" s="88"/>
      <c r="D16" s="88" t="s">
        <v>69</v>
      </c>
    </row>
    <row r="17" spans="2:6" x14ac:dyDescent="0.35">
      <c r="B17" s="88"/>
      <c r="D17" s="88"/>
    </row>
    <row r="18" spans="2:6" x14ac:dyDescent="0.35">
      <c r="B18" s="88"/>
      <c r="D18" s="88"/>
    </row>
    <row r="19" spans="2:6" x14ac:dyDescent="0.35">
      <c r="B19" s="88"/>
      <c r="D19" s="88"/>
    </row>
    <row r="20" spans="2:6" x14ac:dyDescent="0.35">
      <c r="B20" s="92" t="s">
        <v>51</v>
      </c>
      <c r="D20" s="92"/>
    </row>
    <row r="21" spans="2:6" x14ac:dyDescent="0.35">
      <c r="B21" s="88" t="s">
        <v>142</v>
      </c>
      <c r="D21" s="88"/>
    </row>
    <row r="22" spans="2:6" x14ac:dyDescent="0.35">
      <c r="B22" s="88" t="s">
        <v>9</v>
      </c>
      <c r="D22" s="92" t="s">
        <v>117</v>
      </c>
    </row>
    <row r="23" spans="2:6" x14ac:dyDescent="0.35">
      <c r="B23" s="106" t="s">
        <v>144</v>
      </c>
      <c r="D23" s="88"/>
    </row>
    <row r="24" spans="2:6" x14ac:dyDescent="0.35">
      <c r="B24" s="88"/>
      <c r="D24" s="88"/>
    </row>
    <row r="25" spans="2:6" x14ac:dyDescent="0.35">
      <c r="B25" s="106"/>
      <c r="D25" s="88"/>
    </row>
    <row r="26" spans="2:6" x14ac:dyDescent="0.35">
      <c r="B26" s="88"/>
      <c r="D26" s="88"/>
    </row>
    <row r="27" spans="2:6" x14ac:dyDescent="0.35">
      <c r="B27" s="88"/>
      <c r="D27" s="88"/>
    </row>
    <row r="28" spans="2:6" x14ac:dyDescent="0.35">
      <c r="B28" s="88"/>
      <c r="D28" s="88"/>
    </row>
    <row r="29" spans="2:6" x14ac:dyDescent="0.35">
      <c r="B29" s="92" t="s">
        <v>134</v>
      </c>
      <c r="D29" s="88"/>
      <c r="F29" s="69"/>
    </row>
    <row r="30" spans="2:6" x14ac:dyDescent="0.35">
      <c r="B30" s="88" t="s">
        <v>135</v>
      </c>
      <c r="D30" s="88"/>
      <c r="F30" s="69"/>
    </row>
    <row r="31" spans="2:6" x14ac:dyDescent="0.35">
      <c r="B31" s="88" t="s">
        <v>136</v>
      </c>
      <c r="D31" s="88"/>
      <c r="F31" s="69"/>
    </row>
    <row r="32" spans="2:6" x14ac:dyDescent="0.35">
      <c r="B32" s="88" t="s">
        <v>47</v>
      </c>
      <c r="D32" s="88"/>
      <c r="F32" s="69"/>
    </row>
    <row r="33" spans="2:6" x14ac:dyDescent="0.35">
      <c r="B33" s="88"/>
      <c r="D33" s="92" t="s">
        <v>232</v>
      </c>
      <c r="F33" s="69"/>
    </row>
    <row r="34" spans="2:6" x14ac:dyDescent="0.35">
      <c r="B34" s="88"/>
      <c r="D34" s="88" t="s">
        <v>236</v>
      </c>
      <c r="F34" s="69"/>
    </row>
    <row r="35" spans="2:6" x14ac:dyDescent="0.35">
      <c r="B35" s="88"/>
      <c r="D35" s="88" t="s">
        <v>113</v>
      </c>
      <c r="F35" s="69"/>
    </row>
    <row r="36" spans="2:6" x14ac:dyDescent="0.35">
      <c r="B36" s="88"/>
      <c r="D36" s="88" t="s">
        <v>114</v>
      </c>
      <c r="F36" s="69"/>
    </row>
    <row r="37" spans="2:6" x14ac:dyDescent="0.35">
      <c r="B37" s="88"/>
      <c r="D37" s="88" t="s">
        <v>131</v>
      </c>
      <c r="F37" s="69"/>
    </row>
    <row r="38" spans="2:6" x14ac:dyDescent="0.35">
      <c r="B38" s="92" t="s">
        <v>137</v>
      </c>
      <c r="D38" s="88" t="s">
        <v>130</v>
      </c>
      <c r="F38" s="69"/>
    </row>
    <row r="39" spans="2:6" x14ac:dyDescent="0.35">
      <c r="B39" s="88" t="s">
        <v>138</v>
      </c>
      <c r="D39" s="88" t="s">
        <v>115</v>
      </c>
    </row>
    <row r="40" spans="2:6" x14ac:dyDescent="0.35">
      <c r="B40" s="88" t="s">
        <v>139</v>
      </c>
      <c r="D40" s="92"/>
    </row>
    <row r="41" spans="2:6" x14ac:dyDescent="0.35">
      <c r="B41" s="88" t="s">
        <v>140</v>
      </c>
      <c r="D41" s="88"/>
    </row>
    <row r="42" spans="2:6" x14ac:dyDescent="0.35">
      <c r="B42" s="88" t="s">
        <v>46</v>
      </c>
      <c r="D42" s="88"/>
    </row>
    <row r="43" spans="2:6" x14ac:dyDescent="0.35">
      <c r="B43" s="88" t="s">
        <v>141</v>
      </c>
      <c r="D43" s="92"/>
    </row>
    <row r="44" spans="2:6" x14ac:dyDescent="0.35">
      <c r="B44" s="88" t="s">
        <v>48</v>
      </c>
      <c r="D44" s="92" t="s">
        <v>116</v>
      </c>
    </row>
    <row r="45" spans="2:6" x14ac:dyDescent="0.35">
      <c r="B45" s="88" t="s">
        <v>45</v>
      </c>
      <c r="D45" s="88" t="s">
        <v>76</v>
      </c>
    </row>
    <row r="46" spans="2:6" x14ac:dyDescent="0.35">
      <c r="B46" s="88"/>
      <c r="D46" s="88" t="s">
        <v>230</v>
      </c>
    </row>
    <row r="47" spans="2:6" x14ac:dyDescent="0.35">
      <c r="B47" s="92" t="s">
        <v>233</v>
      </c>
      <c r="D47" s="88" t="s">
        <v>237</v>
      </c>
    </row>
    <row r="48" spans="2:6" x14ac:dyDescent="0.35">
      <c r="B48" s="88" t="s">
        <v>8</v>
      </c>
      <c r="D48" s="88" t="s">
        <v>238</v>
      </c>
    </row>
    <row r="49" spans="2:6" x14ac:dyDescent="0.35">
      <c r="B49" s="88" t="s">
        <v>16</v>
      </c>
      <c r="D49" s="88" t="s">
        <v>71</v>
      </c>
    </row>
    <row r="50" spans="2:6" x14ac:dyDescent="0.35">
      <c r="B50" s="88"/>
      <c r="D50" s="88" t="s">
        <v>72</v>
      </c>
    </row>
    <row r="51" spans="2:6" x14ac:dyDescent="0.35">
      <c r="B51" s="88"/>
      <c r="D51" s="88" t="s">
        <v>73</v>
      </c>
    </row>
    <row r="52" spans="2:6" x14ac:dyDescent="0.35">
      <c r="B52" s="88"/>
      <c r="D52" s="88" t="s">
        <v>74</v>
      </c>
      <c r="F52" s="69"/>
    </row>
    <row r="53" spans="2:6" x14ac:dyDescent="0.35">
      <c r="B53" s="88"/>
      <c r="D53" s="88" t="s">
        <v>90</v>
      </c>
      <c r="F53" s="69"/>
    </row>
    <row r="54" spans="2:6" x14ac:dyDescent="0.35">
      <c r="B54" s="88"/>
      <c r="D54" s="88" t="s">
        <v>75</v>
      </c>
      <c r="F54" s="69"/>
    </row>
    <row r="55" spans="2:6" x14ac:dyDescent="0.35">
      <c r="B55" s="88"/>
      <c r="D55" s="88"/>
      <c r="F55" s="69"/>
    </row>
    <row r="56" spans="2:6" x14ac:dyDescent="0.35">
      <c r="B56" s="92" t="s">
        <v>52</v>
      </c>
      <c r="D56" s="88"/>
      <c r="F56" s="69"/>
    </row>
    <row r="57" spans="2:6" x14ac:dyDescent="0.35">
      <c r="B57" s="88" t="s">
        <v>49</v>
      </c>
      <c r="D57" s="68" t="s">
        <v>65</v>
      </c>
      <c r="F57" s="69"/>
    </row>
    <row r="58" spans="2:6" x14ac:dyDescent="0.35">
      <c r="B58" s="88" t="s">
        <v>50</v>
      </c>
      <c r="D58" s="35"/>
      <c r="F58" s="69"/>
    </row>
    <row r="59" spans="2:6" x14ac:dyDescent="0.35">
      <c r="B59" s="88" t="s">
        <v>85</v>
      </c>
      <c r="D59" s="92" t="s">
        <v>118</v>
      </c>
    </row>
    <row r="60" spans="2:6" x14ac:dyDescent="0.35">
      <c r="B60" s="88"/>
      <c r="D60" s="88" t="s">
        <v>121</v>
      </c>
    </row>
    <row r="61" spans="2:6" x14ac:dyDescent="0.35">
      <c r="B61" s="88"/>
      <c r="D61" s="88" t="s">
        <v>122</v>
      </c>
    </row>
    <row r="62" spans="2:6" x14ac:dyDescent="0.35">
      <c r="B62" s="88"/>
      <c r="D62" s="88" t="s">
        <v>123</v>
      </c>
    </row>
    <row r="63" spans="2:6" x14ac:dyDescent="0.35">
      <c r="B63" s="88"/>
      <c r="D63" s="88" t="s">
        <v>125</v>
      </c>
    </row>
    <row r="64" spans="2:6" x14ac:dyDescent="0.35">
      <c r="B64" s="88"/>
      <c r="D64" s="88" t="s">
        <v>262</v>
      </c>
    </row>
    <row r="65" spans="2:4" x14ac:dyDescent="0.35">
      <c r="B65" s="68" t="s">
        <v>57</v>
      </c>
      <c r="D65" s="88" t="s">
        <v>124</v>
      </c>
    </row>
    <row r="66" spans="2:4" x14ac:dyDescent="0.35">
      <c r="B66" s="35"/>
      <c r="D66" s="88" t="s">
        <v>126</v>
      </c>
    </row>
    <row r="67" spans="2:4" x14ac:dyDescent="0.35">
      <c r="B67" s="92" t="s">
        <v>154</v>
      </c>
      <c r="D67" s="88" t="s">
        <v>66</v>
      </c>
    </row>
    <row r="68" spans="2:4" x14ac:dyDescent="0.35">
      <c r="B68" s="106" t="s">
        <v>143</v>
      </c>
      <c r="D68" s="88" t="s">
        <v>77</v>
      </c>
    </row>
    <row r="69" spans="2:4" x14ac:dyDescent="0.35">
      <c r="B69" s="88"/>
      <c r="D69" s="88" t="s">
        <v>67</v>
      </c>
    </row>
    <row r="70" spans="2:4" x14ac:dyDescent="0.35">
      <c r="B70" s="88"/>
      <c r="D70" s="92" t="s">
        <v>119</v>
      </c>
    </row>
    <row r="71" spans="2:4" x14ac:dyDescent="0.35">
      <c r="B71" s="88"/>
      <c r="D71" s="88" t="s">
        <v>127</v>
      </c>
    </row>
    <row r="72" spans="2:4" x14ac:dyDescent="0.35">
      <c r="B72" s="88"/>
      <c r="D72" s="88" t="s">
        <v>128</v>
      </c>
    </row>
    <row r="73" spans="2:4" x14ac:dyDescent="0.35">
      <c r="B73" s="88"/>
      <c r="D73" s="88" t="s">
        <v>228</v>
      </c>
    </row>
    <row r="74" spans="2:4" x14ac:dyDescent="0.35">
      <c r="B74" s="88"/>
      <c r="D74" s="88" t="s">
        <v>229</v>
      </c>
    </row>
    <row r="75" spans="2:4" x14ac:dyDescent="0.35">
      <c r="B75" s="88"/>
      <c r="D75" s="88" t="s">
        <v>129</v>
      </c>
    </row>
    <row r="76" spans="2:4" x14ac:dyDescent="0.35">
      <c r="B76" s="92" t="s">
        <v>155</v>
      </c>
      <c r="D76" s="88"/>
    </row>
    <row r="77" spans="2:4" x14ac:dyDescent="0.35">
      <c r="B77" s="88" t="s">
        <v>11</v>
      </c>
      <c r="D77" s="88"/>
    </row>
    <row r="78" spans="2:4" x14ac:dyDescent="0.35">
      <c r="B78" s="88" t="s">
        <v>12</v>
      </c>
      <c r="D78" s="88"/>
    </row>
    <row r="79" spans="2:4" x14ac:dyDescent="0.35">
      <c r="B79" s="88" t="s">
        <v>53</v>
      </c>
      <c r="D79" s="88"/>
    </row>
    <row r="80" spans="2:4" x14ac:dyDescent="0.35">
      <c r="B80" s="88"/>
      <c r="D80" s="88"/>
    </row>
    <row r="81" spans="2:4" x14ac:dyDescent="0.35">
      <c r="B81" s="88"/>
      <c r="D81" s="92" t="s">
        <v>120</v>
      </c>
    </row>
    <row r="82" spans="2:4" x14ac:dyDescent="0.35">
      <c r="B82" s="88"/>
      <c r="D82" s="88"/>
    </row>
    <row r="83" spans="2:4" x14ac:dyDescent="0.35">
      <c r="B83" s="88"/>
      <c r="D83" s="88"/>
    </row>
    <row r="84" spans="2:4" x14ac:dyDescent="0.35">
      <c r="B84" s="88"/>
      <c r="D84" s="88"/>
    </row>
    <row r="85" spans="2:4" x14ac:dyDescent="0.35">
      <c r="B85" s="92" t="s">
        <v>235</v>
      </c>
      <c r="D85" s="88"/>
    </row>
    <row r="86" spans="2:4" x14ac:dyDescent="0.35">
      <c r="B86" s="88" t="s">
        <v>15</v>
      </c>
      <c r="D86" s="88"/>
    </row>
    <row r="87" spans="2:4" x14ac:dyDescent="0.35">
      <c r="B87" s="88" t="s">
        <v>13</v>
      </c>
      <c r="D87" s="88"/>
    </row>
    <row r="88" spans="2:4" x14ac:dyDescent="0.35">
      <c r="B88" s="88" t="s">
        <v>14</v>
      </c>
      <c r="D88" s="88"/>
    </row>
    <row r="89" spans="2:4" x14ac:dyDescent="0.35">
      <c r="B89" s="88"/>
      <c r="D89" s="88"/>
    </row>
    <row r="90" spans="2:4" x14ac:dyDescent="0.35">
      <c r="B90" s="88"/>
      <c r="D90" s="88"/>
    </row>
    <row r="91" spans="2:4" x14ac:dyDescent="0.35">
      <c r="B91" s="88"/>
      <c r="D91" s="88"/>
    </row>
    <row r="92" spans="2:4" x14ac:dyDescent="0.35">
      <c r="B92" s="88"/>
      <c r="D92" s="88"/>
    </row>
    <row r="93" spans="2:4" x14ac:dyDescent="0.35">
      <c r="B93" s="88"/>
      <c r="D93" s="88"/>
    </row>
    <row r="94" spans="2:4" x14ac:dyDescent="0.35">
      <c r="B94" s="92" t="s">
        <v>82</v>
      </c>
      <c r="D94" s="88"/>
    </row>
    <row r="95" spans="2:4" x14ac:dyDescent="0.35">
      <c r="B95" s="106" t="s">
        <v>156</v>
      </c>
      <c r="D95" s="88"/>
    </row>
    <row r="96" spans="2:4" x14ac:dyDescent="0.35">
      <c r="B96" s="88"/>
      <c r="D96" s="88"/>
    </row>
    <row r="97" spans="2:4" x14ac:dyDescent="0.35">
      <c r="B97" s="88"/>
      <c r="D97" s="88"/>
    </row>
    <row r="98" spans="2:4" x14ac:dyDescent="0.35">
      <c r="B98" s="88"/>
      <c r="D98" s="88"/>
    </row>
    <row r="99" spans="2:4" x14ac:dyDescent="0.35">
      <c r="B99" s="88"/>
      <c r="D99" s="88"/>
    </row>
    <row r="100" spans="2:4" x14ac:dyDescent="0.35">
      <c r="B100" s="88"/>
      <c r="D100" s="88"/>
    </row>
    <row r="101" spans="2:4" x14ac:dyDescent="0.35">
      <c r="B101" s="88"/>
      <c r="D101" s="88"/>
    </row>
    <row r="102" spans="2:4" x14ac:dyDescent="0.35">
      <c r="B102" s="88"/>
      <c r="D102" s="88"/>
    </row>
    <row r="103" spans="2:4" x14ac:dyDescent="0.35">
      <c r="B103" s="92" t="s">
        <v>83</v>
      </c>
      <c r="D103" s="88"/>
    </row>
    <row r="104" spans="2:4" x14ac:dyDescent="0.35">
      <c r="B104" s="88" t="s">
        <v>54</v>
      </c>
      <c r="D104" s="88"/>
    </row>
    <row r="105" spans="2:4" x14ac:dyDescent="0.35">
      <c r="B105" s="88" t="s">
        <v>55</v>
      </c>
      <c r="D105" s="88"/>
    </row>
    <row r="106" spans="2:4" x14ac:dyDescent="0.35">
      <c r="B106" s="88" t="s">
        <v>56</v>
      </c>
      <c r="D106" s="88"/>
    </row>
    <row r="107" spans="2:4" x14ac:dyDescent="0.35">
      <c r="B107" s="88"/>
      <c r="D107" s="88"/>
    </row>
    <row r="108" spans="2:4" x14ac:dyDescent="0.35">
      <c r="B108" s="88"/>
      <c r="D108" s="88"/>
    </row>
    <row r="109" spans="2:4" x14ac:dyDescent="0.35">
      <c r="B109" s="88"/>
      <c r="D109" s="88"/>
    </row>
    <row r="110" spans="2:4" x14ac:dyDescent="0.35">
      <c r="B110" s="88"/>
      <c r="D110" s="88"/>
    </row>
    <row r="111" spans="2:4" x14ac:dyDescent="0.35">
      <c r="B111" s="88"/>
      <c r="D111" s="88"/>
    </row>
    <row r="112" spans="2:4" x14ac:dyDescent="0.35">
      <c r="B112" s="68" t="s">
        <v>166</v>
      </c>
      <c r="D112" s="88"/>
    </row>
    <row r="113" spans="2:4" x14ac:dyDescent="0.35">
      <c r="B113" s="88" t="s">
        <v>146</v>
      </c>
      <c r="D113" s="88"/>
    </row>
    <row r="114" spans="2:4" x14ac:dyDescent="0.35">
      <c r="B114" s="88" t="s">
        <v>148</v>
      </c>
      <c r="D114" s="88"/>
    </row>
    <row r="115" spans="2:4" x14ac:dyDescent="0.35">
      <c r="B115" s="88" t="s">
        <v>147</v>
      </c>
      <c r="D115" s="88"/>
    </row>
    <row r="116" spans="2:4" x14ac:dyDescent="0.35">
      <c r="B116" s="88" t="s">
        <v>234</v>
      </c>
      <c r="D116" s="88"/>
    </row>
    <row r="117" spans="2:4" x14ac:dyDescent="0.35">
      <c r="B117" s="88"/>
      <c r="D117" s="88"/>
    </row>
    <row r="118" spans="2:4" x14ac:dyDescent="0.35">
      <c r="B118" s="88"/>
      <c r="D118" s="88"/>
    </row>
    <row r="119" spans="2:4" x14ac:dyDescent="0.35">
      <c r="B119" s="88"/>
      <c r="D119" s="88"/>
    </row>
    <row r="120" spans="2:4" x14ac:dyDescent="0.35">
      <c r="B120" s="88"/>
      <c r="D120" s="88"/>
    </row>
    <row r="121" spans="2:4" x14ac:dyDescent="0.35">
      <c r="B121" s="68" t="s">
        <v>151</v>
      </c>
      <c r="D121" s="88"/>
    </row>
    <row r="122" spans="2:4" x14ac:dyDescent="0.35">
      <c r="B122" s="88" t="s">
        <v>149</v>
      </c>
      <c r="D122" s="88"/>
    </row>
    <row r="123" spans="2:4" x14ac:dyDescent="0.35">
      <c r="B123" s="88" t="s">
        <v>226</v>
      </c>
      <c r="D123" s="88"/>
    </row>
    <row r="124" spans="2:4" x14ac:dyDescent="0.35">
      <c r="B124" s="88" t="s">
        <v>150</v>
      </c>
      <c r="D124" s="88"/>
    </row>
    <row r="125" spans="2:4" x14ac:dyDescent="0.35">
      <c r="B125" s="88" t="s">
        <v>227</v>
      </c>
      <c r="D125" s="88"/>
    </row>
    <row r="126" spans="2:4" x14ac:dyDescent="0.35">
      <c r="B126" s="88"/>
      <c r="D126" s="88"/>
    </row>
    <row r="127" spans="2:4" x14ac:dyDescent="0.35">
      <c r="B127" s="88"/>
      <c r="D127" s="88"/>
    </row>
    <row r="128" spans="2:4" x14ac:dyDescent="0.35">
      <c r="B128" s="88"/>
      <c r="D128" s="88"/>
    </row>
    <row r="129" spans="2:4" x14ac:dyDescent="0.35">
      <c r="B129" s="88"/>
      <c r="D129" s="88"/>
    </row>
  </sheetData>
  <sortState xmlns:xlrd2="http://schemas.microsoft.com/office/spreadsheetml/2017/richdata2" ref="D3:D17">
    <sortCondition ref="D3"/>
  </sortState>
  <mergeCells count="1">
    <mergeCell ref="B1:D1"/>
  </mergeCells>
  <pageMargins left="0.23622047244094491" right="0.23622047244094491" top="0.74803149606299213" bottom="0.74803149606299213" header="0.31496062992125984" footer="0.31496062992125984"/>
  <pageSetup paperSize="9" scale="39" firstPageNumber="16" orientation="portrait" cellComments="asDisplayed" useFirstPageNumber="1" r:id="rId1"/>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31"/>
  <sheetViews>
    <sheetView showGridLines="0" topLeftCell="A33" zoomScaleNormal="100" workbookViewId="0">
      <selection activeCell="C52" sqref="C52"/>
    </sheetView>
  </sheetViews>
  <sheetFormatPr defaultColWidth="9.1796875" defaultRowHeight="14.5" x14ac:dyDescent="0.35"/>
  <cols>
    <col min="1" max="1" width="1.7265625" style="4" customWidth="1"/>
    <col min="2" max="2" width="33.26953125" style="4" customWidth="1"/>
    <col min="3" max="3" width="67.26953125" style="4" customWidth="1"/>
    <col min="4" max="4" width="11.1796875" style="4" customWidth="1"/>
    <col min="5" max="16384" width="9.1796875" style="4"/>
  </cols>
  <sheetData>
    <row r="1" spans="2:4" x14ac:dyDescent="0.35">
      <c r="C1" s="23"/>
    </row>
    <row r="2" spans="2:4" x14ac:dyDescent="0.35">
      <c r="D2" s="24"/>
    </row>
    <row r="3" spans="2:4" ht="57" customHeight="1" x14ac:dyDescent="0.35">
      <c r="B3" s="200" t="s">
        <v>198</v>
      </c>
      <c r="C3" s="200"/>
    </row>
    <row r="10" spans="2:4" x14ac:dyDescent="0.35">
      <c r="B10" s="25" t="s">
        <v>3</v>
      </c>
    </row>
    <row r="12" spans="2:4" x14ac:dyDescent="0.35">
      <c r="B12" s="25" t="s">
        <v>5</v>
      </c>
      <c r="C12" s="26"/>
    </row>
    <row r="13" spans="2:4" x14ac:dyDescent="0.35">
      <c r="B13" s="25" t="s">
        <v>225</v>
      </c>
      <c r="C13" s="26"/>
    </row>
    <row r="14" spans="2:4" x14ac:dyDescent="0.35">
      <c r="B14" s="25"/>
      <c r="C14" s="26"/>
    </row>
    <row r="15" spans="2:4" x14ac:dyDescent="0.35">
      <c r="B15" s="25" t="s">
        <v>163</v>
      </c>
      <c r="C15" s="84" t="s">
        <v>290</v>
      </c>
    </row>
    <row r="16" spans="2:4" x14ac:dyDescent="0.35">
      <c r="B16" s="25"/>
      <c r="C16" s="27"/>
    </row>
    <row r="17" spans="2:3" x14ac:dyDescent="0.35">
      <c r="B17" s="25" t="s">
        <v>164</v>
      </c>
      <c r="C17" s="85">
        <v>42460</v>
      </c>
    </row>
    <row r="18" spans="2:3" x14ac:dyDescent="0.35">
      <c r="B18" s="26"/>
      <c r="C18" s="26"/>
    </row>
    <row r="19" spans="2:3" x14ac:dyDescent="0.35">
      <c r="B19" s="26"/>
      <c r="C19" s="26"/>
    </row>
    <row r="20" spans="2:3" x14ac:dyDescent="0.35">
      <c r="B20" s="26"/>
      <c r="C20" s="26"/>
    </row>
    <row r="21" spans="2:3" x14ac:dyDescent="0.35">
      <c r="B21" s="26"/>
      <c r="C21" s="26"/>
    </row>
    <row r="25" spans="2:3" x14ac:dyDescent="0.35">
      <c r="B25" s="199" t="s">
        <v>196</v>
      </c>
      <c r="C25" s="199"/>
    </row>
    <row r="26" spans="2:3" x14ac:dyDescent="0.35">
      <c r="B26" s="199"/>
      <c r="C26" s="199"/>
    </row>
    <row r="27" spans="2:3" x14ac:dyDescent="0.35">
      <c r="B27" s="199"/>
      <c r="C27" s="199"/>
    </row>
    <row r="28" spans="2:3" x14ac:dyDescent="0.35">
      <c r="B28" s="199"/>
      <c r="C28" s="199"/>
    </row>
    <row r="29" spans="2:3" x14ac:dyDescent="0.35">
      <c r="B29" s="199"/>
      <c r="C29" s="199"/>
    </row>
    <row r="31" spans="2:3" x14ac:dyDescent="0.35">
      <c r="B31" s="25" t="s">
        <v>197</v>
      </c>
      <c r="C31" s="25"/>
    </row>
  </sheetData>
  <mergeCells count="2">
    <mergeCell ref="B25:C29"/>
    <mergeCell ref="B3:C3"/>
  </mergeCells>
  <pageMargins left="0.25" right="0.25" top="0.75" bottom="0.75" header="0.3" footer="0.3"/>
  <pageSetup paperSize="9" scale="96" orientation="portrait" r:id="rId1"/>
  <headerFooter>
    <oddFooter>&amp;CEG A6 - Template PBE SFR-C (NFP)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34"/>
  <sheetViews>
    <sheetView showGridLines="0" tabSelected="1" topLeftCell="A4" zoomScaleNormal="100" workbookViewId="0">
      <selection activeCell="P26" sqref="P26"/>
    </sheetView>
  </sheetViews>
  <sheetFormatPr defaultColWidth="9.1796875" defaultRowHeight="13" x14ac:dyDescent="0.3"/>
  <cols>
    <col min="1" max="1" width="2.7265625" style="1" customWidth="1"/>
    <col min="2" max="2" width="53.1796875" style="1" customWidth="1"/>
    <col min="3" max="3" width="2.7265625" style="1" customWidth="1"/>
    <col min="4" max="4" width="5.7265625" style="2" customWidth="1"/>
    <col min="5" max="5" width="2.7265625" style="1" customWidth="1"/>
    <col min="6" max="6" width="15.7265625" style="1" customWidth="1"/>
    <col min="7" max="7" width="2.7265625" style="1" customWidth="1"/>
    <col min="8" max="8" width="15.7265625" style="1" customWidth="1"/>
    <col min="9" max="16384" width="9.1796875" style="1"/>
  </cols>
  <sheetData>
    <row r="2" spans="1:8" x14ac:dyDescent="0.3">
      <c r="B2" s="9"/>
      <c r="C2" s="10"/>
      <c r="D2" s="10"/>
      <c r="E2" s="10"/>
      <c r="F2" s="10"/>
      <c r="G2" s="10"/>
      <c r="H2" s="11"/>
    </row>
    <row r="3" spans="1:8" ht="21" x14ac:dyDescent="0.5">
      <c r="B3" s="202" t="str">
        <f>Name</f>
        <v>Kakariki Marae (EXAMPLE)</v>
      </c>
      <c r="C3" s="203"/>
      <c r="D3" s="203"/>
      <c r="E3" s="203"/>
      <c r="F3" s="203"/>
      <c r="G3" s="203"/>
      <c r="H3" s="204"/>
    </row>
    <row r="4" spans="1:8" ht="5.15" customHeight="1" x14ac:dyDescent="0.3">
      <c r="B4" s="16"/>
      <c r="C4" s="17"/>
      <c r="D4" s="17"/>
      <c r="E4" s="17"/>
      <c r="F4" s="17"/>
      <c r="G4" s="17"/>
      <c r="H4" s="12"/>
    </row>
    <row r="5" spans="1:8" ht="18.5" x14ac:dyDescent="0.45">
      <c r="B5" s="205" t="s">
        <v>19</v>
      </c>
      <c r="C5" s="206"/>
      <c r="D5" s="206"/>
      <c r="E5" s="206"/>
      <c r="F5" s="206"/>
      <c r="G5" s="206"/>
      <c r="H5" s="207"/>
    </row>
    <row r="6" spans="1:8" ht="5.15" customHeight="1" x14ac:dyDescent="0.3">
      <c r="B6" s="16"/>
      <c r="C6" s="17"/>
      <c r="D6" s="17"/>
      <c r="E6" s="17"/>
      <c r="F6" s="17"/>
      <c r="G6" s="17"/>
      <c r="H6" s="12"/>
    </row>
    <row r="7" spans="1:8" ht="15.5" x14ac:dyDescent="0.35">
      <c r="B7" s="208" t="str">
        <f>'Header (START HERE)'!B17</f>
        <v>For the year ended:</v>
      </c>
      <c r="C7" s="209"/>
      <c r="D7" s="209"/>
      <c r="E7" s="209"/>
      <c r="F7" s="209"/>
      <c r="G7" s="209"/>
      <c r="H7" s="210"/>
    </row>
    <row r="8" spans="1:8" ht="15.5" x14ac:dyDescent="0.35">
      <c r="B8" s="211">
        <f>Date</f>
        <v>42460</v>
      </c>
      <c r="C8" s="212"/>
      <c r="D8" s="212"/>
      <c r="E8" s="212"/>
      <c r="F8" s="212"/>
      <c r="G8" s="212"/>
      <c r="H8" s="213"/>
    </row>
    <row r="9" spans="1:8" x14ac:dyDescent="0.3">
      <c r="B9" s="13"/>
      <c r="C9" s="14"/>
      <c r="D9" s="14"/>
      <c r="E9" s="14"/>
      <c r="F9" s="14"/>
      <c r="G9" s="14"/>
      <c r="H9" s="15"/>
    </row>
    <row r="12" spans="1:8" ht="14.5" x14ac:dyDescent="0.35">
      <c r="A12" s="4"/>
      <c r="B12" s="214" t="s">
        <v>20</v>
      </c>
      <c r="C12" s="214"/>
      <c r="D12" s="214"/>
      <c r="E12" s="214"/>
      <c r="F12" s="214"/>
      <c r="G12" s="214"/>
      <c r="H12" s="214"/>
    </row>
    <row r="13" spans="1:8" ht="14.5" x14ac:dyDescent="0.35">
      <c r="A13" s="4"/>
      <c r="B13" s="4"/>
      <c r="C13" s="4"/>
      <c r="D13" s="21"/>
      <c r="E13" s="4"/>
      <c r="F13" s="4"/>
      <c r="G13" s="4"/>
      <c r="H13" s="4"/>
    </row>
    <row r="14" spans="1:8" ht="14.5" x14ac:dyDescent="0.35">
      <c r="A14" s="4"/>
      <c r="B14" s="4"/>
      <c r="C14" s="4"/>
      <c r="D14" s="21"/>
      <c r="E14" s="4"/>
      <c r="F14" s="21" t="s">
        <v>159</v>
      </c>
      <c r="G14" s="4"/>
      <c r="H14" s="4"/>
    </row>
    <row r="15" spans="1:8" ht="14.5" x14ac:dyDescent="0.35">
      <c r="A15" s="4"/>
      <c r="B15" s="4"/>
      <c r="C15" s="4"/>
      <c r="D15" s="21"/>
      <c r="E15" s="4"/>
      <c r="F15" s="4"/>
      <c r="G15" s="4"/>
      <c r="H15" s="4"/>
    </row>
    <row r="16" spans="1:8" ht="14.5" x14ac:dyDescent="0.35">
      <c r="A16" s="4"/>
      <c r="B16" s="30" t="s">
        <v>199</v>
      </c>
      <c r="C16" s="4"/>
      <c r="D16" s="21"/>
      <c r="E16" s="4"/>
      <c r="F16" s="121"/>
      <c r="G16" s="4"/>
      <c r="H16" s="4"/>
    </row>
    <row r="17" spans="1:8" ht="14.5" x14ac:dyDescent="0.35">
      <c r="A17" s="4"/>
      <c r="B17" s="30"/>
      <c r="C17" s="4"/>
      <c r="D17" s="21"/>
      <c r="E17" s="4"/>
      <c r="F17" s="121"/>
      <c r="G17" s="4"/>
      <c r="H17" s="4"/>
    </row>
    <row r="18" spans="1:8" ht="14.5" x14ac:dyDescent="0.35">
      <c r="A18" s="4"/>
      <c r="B18" s="31" t="s">
        <v>96</v>
      </c>
      <c r="C18" s="4"/>
      <c r="D18" s="21"/>
      <c r="E18" s="4"/>
      <c r="F18" s="123">
        <v>1</v>
      </c>
      <c r="G18" s="4"/>
      <c r="H18" s="4"/>
    </row>
    <row r="19" spans="1:8" ht="14.5" x14ac:dyDescent="0.35">
      <c r="A19" s="4"/>
      <c r="B19" s="4"/>
      <c r="C19" s="4"/>
      <c r="D19" s="21"/>
      <c r="E19" s="4"/>
      <c r="F19" s="121"/>
      <c r="G19" s="4"/>
      <c r="H19" s="4"/>
    </row>
    <row r="20" spans="1:8" ht="14.5" x14ac:dyDescent="0.35">
      <c r="A20" s="4"/>
      <c r="B20" s="31" t="s">
        <v>92</v>
      </c>
      <c r="C20" s="4"/>
      <c r="D20" s="21"/>
      <c r="E20" s="4"/>
      <c r="F20" s="122">
        <v>2</v>
      </c>
      <c r="G20" s="4"/>
      <c r="H20" s="4"/>
    </row>
    <row r="21" spans="1:8" ht="14.5" x14ac:dyDescent="0.35">
      <c r="A21" s="4"/>
      <c r="B21" s="4"/>
      <c r="C21" s="4"/>
      <c r="D21" s="21"/>
      <c r="E21" s="4"/>
      <c r="F21" s="121"/>
      <c r="G21" s="4"/>
      <c r="H21" s="4"/>
    </row>
    <row r="22" spans="1:8" ht="14.5" x14ac:dyDescent="0.35">
      <c r="A22" s="4"/>
      <c r="B22" s="30" t="s">
        <v>200</v>
      </c>
      <c r="C22" s="4"/>
      <c r="D22" s="21"/>
      <c r="E22" s="4"/>
      <c r="F22" s="121"/>
      <c r="G22" s="4"/>
      <c r="H22" s="4"/>
    </row>
    <row r="23" spans="1:8" ht="14.5" x14ac:dyDescent="0.35">
      <c r="A23" s="4"/>
      <c r="B23" s="4"/>
      <c r="C23" s="4"/>
      <c r="D23" s="21"/>
      <c r="E23" s="4"/>
      <c r="F23" s="121"/>
      <c r="G23" s="4"/>
      <c r="H23" s="4"/>
    </row>
    <row r="24" spans="1:8" ht="14.5" x14ac:dyDescent="0.35">
      <c r="B24" s="32" t="s">
        <v>37</v>
      </c>
      <c r="C24"/>
      <c r="F24" s="122">
        <v>3</v>
      </c>
    </row>
    <row r="25" spans="1:8" ht="15" customHeight="1" x14ac:dyDescent="0.35">
      <c r="B25" s="29"/>
      <c r="C25"/>
      <c r="F25" s="121"/>
    </row>
    <row r="26" spans="1:8" ht="15" customHeight="1" x14ac:dyDescent="0.35">
      <c r="B26" s="32" t="s">
        <v>38</v>
      </c>
      <c r="C26"/>
      <c r="F26" s="122">
        <v>4</v>
      </c>
    </row>
    <row r="27" spans="1:8" ht="15" customHeight="1" x14ac:dyDescent="0.3">
      <c r="B27" s="29"/>
      <c r="F27" s="121"/>
    </row>
    <row r="28" spans="1:8" ht="14.5" x14ac:dyDescent="0.35">
      <c r="B28" s="33" t="s">
        <v>103</v>
      </c>
      <c r="F28" s="122">
        <v>5</v>
      </c>
    </row>
    <row r="34" spans="2:8" ht="38.25" customHeight="1" x14ac:dyDescent="0.3">
      <c r="B34" s="201" t="s">
        <v>160</v>
      </c>
      <c r="C34" s="201"/>
      <c r="D34" s="201"/>
      <c r="E34" s="201"/>
      <c r="F34" s="201"/>
      <c r="G34" s="201"/>
      <c r="H34" s="201"/>
    </row>
  </sheetData>
  <dataConsolidate/>
  <mergeCells count="6">
    <mergeCell ref="B34:H34"/>
    <mergeCell ref="B3:H3"/>
    <mergeCell ref="B5:H5"/>
    <mergeCell ref="B7:H7"/>
    <mergeCell ref="B8:H8"/>
    <mergeCell ref="B12:H12"/>
  </mergeCells>
  <printOptions horizontalCentered="1"/>
  <pageMargins left="0.25" right="0.25" top="0.75" bottom="0.75" header="0.3" footer="0.3"/>
  <pageSetup paperSize="9" orientation="portrait" cellComments="asDisplayed" useFirstPageNumber="1"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87"/>
  <sheetViews>
    <sheetView showGridLines="0" topLeftCell="A42" zoomScale="120" zoomScaleNormal="120" workbookViewId="0">
      <selection activeCell="L14" sqref="L14"/>
    </sheetView>
  </sheetViews>
  <sheetFormatPr defaultColWidth="9.1796875" defaultRowHeight="13" x14ac:dyDescent="0.3"/>
  <cols>
    <col min="1" max="1" width="2.7265625" style="1" customWidth="1"/>
    <col min="2" max="2" width="9.1796875" style="2"/>
    <col min="3" max="3" width="2.7265625" style="1" customWidth="1"/>
    <col min="4" max="4" width="55" style="1" customWidth="1"/>
    <col min="5" max="5" width="54.26953125" style="1" customWidth="1"/>
    <col min="6" max="6" width="1.81640625" style="1" customWidth="1"/>
    <col min="7" max="16384" width="9.1796875" style="1"/>
  </cols>
  <sheetData>
    <row r="2" spans="1:6" x14ac:dyDescent="0.3">
      <c r="D2" s="9"/>
      <c r="E2" s="11"/>
    </row>
    <row r="3" spans="1:6" ht="21" x14ac:dyDescent="0.5">
      <c r="D3" s="202" t="str">
        <f>Name</f>
        <v>Kakariki Marae (EXAMPLE)</v>
      </c>
      <c r="E3" s="204"/>
    </row>
    <row r="4" spans="1:6" ht="5.15" customHeight="1" x14ac:dyDescent="0.3">
      <c r="D4" s="16"/>
      <c r="E4" s="12"/>
    </row>
    <row r="5" spans="1:6" ht="18.5" x14ac:dyDescent="0.45">
      <c r="D5" s="205" t="s">
        <v>96</v>
      </c>
      <c r="E5" s="207"/>
    </row>
    <row r="6" spans="1:6" ht="6" customHeight="1" x14ac:dyDescent="0.45">
      <c r="D6" s="76"/>
      <c r="E6" s="77"/>
    </row>
    <row r="7" spans="1:6" ht="15.5" x14ac:dyDescent="0.35">
      <c r="D7" s="208" t="s">
        <v>93</v>
      </c>
      <c r="E7" s="210"/>
    </row>
    <row r="8" spans="1:6" ht="5.15" customHeight="1" x14ac:dyDescent="0.3">
      <c r="D8" s="16"/>
      <c r="E8" s="12"/>
    </row>
    <row r="9" spans="1:6" ht="15.5" x14ac:dyDescent="0.35">
      <c r="D9" s="208" t="str">
        <f>'Header (START HERE)'!B17</f>
        <v>For the year ended:</v>
      </c>
      <c r="E9" s="210"/>
    </row>
    <row r="10" spans="1:6" ht="15.75" customHeight="1" x14ac:dyDescent="0.35">
      <c r="D10" s="211">
        <f>Date</f>
        <v>42460</v>
      </c>
      <c r="E10" s="213"/>
    </row>
    <row r="11" spans="1:6" x14ac:dyDescent="0.3">
      <c r="D11" s="13"/>
      <c r="E11" s="15"/>
    </row>
    <row r="12" spans="1:6" ht="15" customHeight="1" x14ac:dyDescent="0.35">
      <c r="B12" s="49" t="s">
        <v>10</v>
      </c>
    </row>
    <row r="13" spans="1:6" ht="15" customHeight="1" x14ac:dyDescent="0.35">
      <c r="B13" s="49" t="s">
        <v>18</v>
      </c>
    </row>
    <row r="14" spans="1:6" ht="15" customHeight="1" x14ac:dyDescent="0.3">
      <c r="A14" s="222" t="s">
        <v>91</v>
      </c>
      <c r="B14" s="79"/>
      <c r="D14" s="167" t="s">
        <v>249</v>
      </c>
      <c r="E14" s="168" t="s">
        <v>291</v>
      </c>
      <c r="F14" s="34"/>
    </row>
    <row r="15" spans="1:6" s="126" customFormat="1" ht="15" customHeight="1" x14ac:dyDescent="0.3">
      <c r="A15" s="222"/>
      <c r="B15" s="127"/>
      <c r="D15" s="166" t="s">
        <v>215</v>
      </c>
      <c r="E15" s="168"/>
      <c r="F15" s="156"/>
    </row>
    <row r="16" spans="1:6" ht="15" customHeight="1" x14ac:dyDescent="0.3">
      <c r="A16" s="222"/>
      <c r="B16" s="79"/>
      <c r="D16" s="167" t="s">
        <v>250</v>
      </c>
      <c r="E16" s="168" t="s">
        <v>319</v>
      </c>
      <c r="F16" s="34"/>
    </row>
    <row r="17" spans="1:6" s="126" customFormat="1" ht="15" customHeight="1" x14ac:dyDescent="0.3">
      <c r="A17" s="222"/>
      <c r="B17" s="127"/>
      <c r="D17" s="166" t="s">
        <v>216</v>
      </c>
      <c r="E17" s="168" t="s">
        <v>258</v>
      </c>
      <c r="F17" s="133"/>
    </row>
    <row r="18" spans="1:6" ht="15" customHeight="1" x14ac:dyDescent="0.3">
      <c r="A18" s="222"/>
      <c r="B18" s="79"/>
      <c r="D18" s="78"/>
      <c r="E18" s="78"/>
      <c r="F18" s="5"/>
    </row>
    <row r="19" spans="1:6" ht="15" customHeight="1" x14ac:dyDescent="0.35">
      <c r="A19" s="222"/>
      <c r="B19" s="49" t="s">
        <v>97</v>
      </c>
      <c r="D19" s="225" t="s">
        <v>251</v>
      </c>
      <c r="E19" s="226"/>
      <c r="F19" s="5"/>
    </row>
    <row r="20" spans="1:6" ht="15" customHeight="1" x14ac:dyDescent="0.3">
      <c r="A20" s="222"/>
      <c r="B20" s="79"/>
      <c r="D20" s="215" t="s">
        <v>320</v>
      </c>
      <c r="E20" s="216"/>
      <c r="F20" s="5"/>
    </row>
    <row r="21" spans="1:6" ht="15" customHeight="1" x14ac:dyDescent="0.3">
      <c r="A21" s="222"/>
      <c r="B21" s="79"/>
      <c r="D21" s="219"/>
      <c r="E21" s="220"/>
      <c r="F21" s="5"/>
    </row>
    <row r="22" spans="1:6" ht="15" customHeight="1" x14ac:dyDescent="0.3">
      <c r="A22" s="222"/>
      <c r="B22" s="79"/>
      <c r="F22" s="5"/>
    </row>
    <row r="23" spans="1:6" ht="15" customHeight="1" x14ac:dyDescent="0.35">
      <c r="A23" s="222"/>
      <c r="B23" s="49" t="s">
        <v>98</v>
      </c>
      <c r="D23" s="169" t="s">
        <v>252</v>
      </c>
      <c r="E23" s="75"/>
    </row>
    <row r="24" spans="1:6" ht="15" customHeight="1" x14ac:dyDescent="0.3">
      <c r="A24" s="222"/>
      <c r="B24" s="79"/>
      <c r="D24" s="215" t="s">
        <v>323</v>
      </c>
      <c r="E24" s="216"/>
    </row>
    <row r="25" spans="1:6" ht="15" customHeight="1" x14ac:dyDescent="0.3">
      <c r="A25" s="222"/>
      <c r="B25" s="79"/>
      <c r="D25" s="217"/>
      <c r="E25" s="218"/>
    </row>
    <row r="26" spans="1:6" ht="15" customHeight="1" x14ac:dyDescent="0.3">
      <c r="A26" s="222"/>
      <c r="B26" s="79"/>
      <c r="D26" s="217"/>
      <c r="E26" s="218"/>
    </row>
    <row r="27" spans="1:6" ht="15" customHeight="1" x14ac:dyDescent="0.3">
      <c r="A27" s="222"/>
      <c r="B27" s="80"/>
      <c r="D27" s="219"/>
      <c r="E27" s="220"/>
    </row>
    <row r="28" spans="1:6" ht="15" customHeight="1" x14ac:dyDescent="0.35">
      <c r="A28" s="79"/>
      <c r="B28" s="49" t="s">
        <v>18</v>
      </c>
    </row>
    <row r="29" spans="1:6" ht="15" customHeight="1" x14ac:dyDescent="0.35">
      <c r="A29" s="222" t="s">
        <v>91</v>
      </c>
      <c r="B29" s="49" t="s">
        <v>99</v>
      </c>
      <c r="D29" s="223" t="s">
        <v>253</v>
      </c>
      <c r="E29" s="224"/>
    </row>
    <row r="30" spans="1:6" ht="15" customHeight="1" x14ac:dyDescent="0.3">
      <c r="A30" s="222"/>
      <c r="B30" s="79"/>
      <c r="D30" s="215" t="s">
        <v>324</v>
      </c>
      <c r="E30" s="216"/>
    </row>
    <row r="31" spans="1:6" ht="15" customHeight="1" x14ac:dyDescent="0.3">
      <c r="A31" s="222"/>
      <c r="B31" s="79"/>
      <c r="D31" s="217"/>
      <c r="E31" s="218"/>
    </row>
    <row r="32" spans="1:6" ht="15" customHeight="1" x14ac:dyDescent="0.3">
      <c r="A32" s="222"/>
      <c r="B32" s="79"/>
      <c r="D32" s="219"/>
      <c r="E32" s="220"/>
    </row>
    <row r="33" spans="1:6" ht="15" customHeight="1" x14ac:dyDescent="0.3">
      <c r="A33" s="222"/>
      <c r="B33" s="79"/>
    </row>
    <row r="34" spans="1:6" ht="15" customHeight="1" x14ac:dyDescent="0.35">
      <c r="A34" s="222"/>
      <c r="B34" s="49" t="s">
        <v>100</v>
      </c>
      <c r="D34" s="223" t="s">
        <v>254</v>
      </c>
      <c r="E34" s="224"/>
    </row>
    <row r="35" spans="1:6" ht="15" customHeight="1" x14ac:dyDescent="0.3">
      <c r="A35" s="222"/>
      <c r="B35" s="79"/>
      <c r="D35" s="215" t="s">
        <v>292</v>
      </c>
      <c r="E35" s="216"/>
    </row>
    <row r="36" spans="1:6" ht="15" customHeight="1" x14ac:dyDescent="0.3">
      <c r="A36" s="222"/>
      <c r="B36" s="79"/>
      <c r="D36" s="217"/>
      <c r="E36" s="218"/>
    </row>
    <row r="37" spans="1:6" ht="15" customHeight="1" x14ac:dyDescent="0.3">
      <c r="A37" s="222"/>
      <c r="B37" s="79"/>
      <c r="D37" s="219"/>
      <c r="E37" s="220"/>
    </row>
    <row r="38" spans="1:6" ht="15" customHeight="1" x14ac:dyDescent="0.3">
      <c r="A38" s="222"/>
      <c r="B38" s="79"/>
    </row>
    <row r="39" spans="1:6" ht="15" customHeight="1" x14ac:dyDescent="0.35">
      <c r="A39" s="222"/>
      <c r="B39" s="49" t="s">
        <v>101</v>
      </c>
      <c r="D39" s="223" t="s">
        <v>255</v>
      </c>
      <c r="E39" s="224"/>
    </row>
    <row r="40" spans="1:6" ht="15" customHeight="1" x14ac:dyDescent="0.3">
      <c r="A40" s="222"/>
      <c r="B40" s="79"/>
      <c r="D40" s="215" t="s">
        <v>325</v>
      </c>
      <c r="E40" s="216"/>
    </row>
    <row r="41" spans="1:6" ht="15" customHeight="1" x14ac:dyDescent="0.3">
      <c r="A41" s="222"/>
      <c r="B41" s="79"/>
      <c r="D41" s="217"/>
      <c r="E41" s="218"/>
    </row>
    <row r="42" spans="1:6" ht="15" customHeight="1" x14ac:dyDescent="0.3">
      <c r="A42" s="222"/>
      <c r="B42" s="79"/>
      <c r="D42" s="217"/>
      <c r="E42" s="218"/>
    </row>
    <row r="43" spans="1:6" ht="15" customHeight="1" x14ac:dyDescent="0.3">
      <c r="B43" s="79"/>
      <c r="D43" s="219"/>
      <c r="E43" s="220"/>
    </row>
    <row r="44" spans="1:6" ht="15" customHeight="1" x14ac:dyDescent="0.3">
      <c r="A44" s="221"/>
      <c r="B44" s="103"/>
      <c r="D44" s="81"/>
      <c r="E44" s="81"/>
      <c r="F44" s="5"/>
    </row>
    <row r="45" spans="1:6" s="126" customFormat="1" ht="15" customHeight="1" x14ac:dyDescent="0.35">
      <c r="A45" s="221"/>
      <c r="B45" s="94" t="s">
        <v>18</v>
      </c>
      <c r="D45" s="155" t="s">
        <v>102</v>
      </c>
      <c r="E45" s="155"/>
    </row>
    <row r="46" spans="1:6" s="126" customFormat="1" ht="15" customHeight="1" x14ac:dyDescent="0.35">
      <c r="A46" s="221"/>
      <c r="B46" s="94" t="s">
        <v>153</v>
      </c>
    </row>
    <row r="47" spans="1:6" s="126" customFormat="1" ht="15" customHeight="1" x14ac:dyDescent="0.3">
      <c r="A47" s="221"/>
      <c r="B47" s="127"/>
      <c r="D47" s="166" t="s">
        <v>86</v>
      </c>
      <c r="E47" s="165" t="s">
        <v>293</v>
      </c>
      <c r="F47" s="133"/>
    </row>
    <row r="48" spans="1:6" s="126" customFormat="1" ht="15" customHeight="1" x14ac:dyDescent="0.3">
      <c r="A48" s="221"/>
      <c r="B48" s="127"/>
      <c r="D48" s="166" t="s">
        <v>87</v>
      </c>
      <c r="E48" s="165" t="s">
        <v>240</v>
      </c>
      <c r="F48" s="156"/>
    </row>
    <row r="49" spans="1:6" s="126" customFormat="1" ht="15" customHeight="1" x14ac:dyDescent="0.3">
      <c r="A49" s="221"/>
      <c r="B49" s="127"/>
      <c r="D49" s="166" t="s">
        <v>248</v>
      </c>
      <c r="E49" s="165" t="s">
        <v>241</v>
      </c>
      <c r="F49" s="156"/>
    </row>
    <row r="50" spans="1:6" s="126" customFormat="1" ht="15" customHeight="1" x14ac:dyDescent="0.3">
      <c r="A50" s="221"/>
      <c r="B50" s="127"/>
      <c r="D50" s="166" t="s">
        <v>247</v>
      </c>
      <c r="E50" s="165" t="s">
        <v>294</v>
      </c>
      <c r="F50" s="156"/>
    </row>
    <row r="51" spans="1:6" s="126" customFormat="1" ht="15" customHeight="1" x14ac:dyDescent="0.3">
      <c r="A51" s="221"/>
      <c r="B51" s="127"/>
      <c r="D51" s="166" t="s">
        <v>246</v>
      </c>
      <c r="E51" s="165" t="s">
        <v>295</v>
      </c>
      <c r="F51" s="156"/>
    </row>
    <row r="52" spans="1:6" s="126" customFormat="1" ht="15" customHeight="1" x14ac:dyDescent="0.3">
      <c r="A52" s="221"/>
      <c r="B52" s="127"/>
      <c r="D52" s="166" t="s">
        <v>257</v>
      </c>
      <c r="E52" s="165" t="s">
        <v>296</v>
      </c>
      <c r="F52" s="156"/>
    </row>
    <row r="53" spans="1:6" ht="15" customHeight="1" x14ac:dyDescent="0.3">
      <c r="B53" s="79"/>
    </row>
    <row r="54" spans="1:6" ht="15" customHeight="1" x14ac:dyDescent="0.3">
      <c r="B54" s="79"/>
    </row>
    <row r="55" spans="1:6" ht="15" customHeight="1" x14ac:dyDescent="0.3">
      <c r="B55" s="79"/>
    </row>
    <row r="56" spans="1:6" ht="15" customHeight="1" x14ac:dyDescent="0.3">
      <c r="B56" s="79"/>
    </row>
    <row r="57" spans="1:6" ht="15" customHeight="1" x14ac:dyDescent="0.3">
      <c r="B57" s="79"/>
    </row>
    <row r="58" spans="1:6" ht="15" customHeight="1" x14ac:dyDescent="0.3">
      <c r="B58" s="79"/>
    </row>
    <row r="59" spans="1:6" ht="15" customHeight="1" x14ac:dyDescent="0.3">
      <c r="B59" s="79"/>
    </row>
    <row r="60" spans="1:6" ht="15" customHeight="1" x14ac:dyDescent="0.3">
      <c r="B60" s="79"/>
    </row>
    <row r="61" spans="1:6" ht="15" customHeight="1" x14ac:dyDescent="0.3">
      <c r="B61" s="79"/>
    </row>
    <row r="62" spans="1:6" ht="15" customHeight="1" x14ac:dyDescent="0.3">
      <c r="B62" s="79"/>
    </row>
    <row r="63" spans="1:6" ht="15" customHeight="1" x14ac:dyDescent="0.3">
      <c r="B63" s="79"/>
    </row>
    <row r="64" spans="1:6" ht="15" customHeight="1" x14ac:dyDescent="0.3">
      <c r="B64" s="79"/>
    </row>
    <row r="65" spans="2:2" ht="15" customHeight="1" x14ac:dyDescent="0.3">
      <c r="B65" s="79"/>
    </row>
    <row r="66" spans="2:2" ht="15" customHeight="1" x14ac:dyDescent="0.3">
      <c r="B66" s="79"/>
    </row>
    <row r="67" spans="2:2" ht="15" customHeight="1" x14ac:dyDescent="0.3">
      <c r="B67" s="79"/>
    </row>
    <row r="68" spans="2:2" ht="15" customHeight="1" x14ac:dyDescent="0.3">
      <c r="B68" s="79"/>
    </row>
    <row r="69" spans="2:2" ht="15" customHeight="1" x14ac:dyDescent="0.3">
      <c r="B69" s="79"/>
    </row>
    <row r="70" spans="2:2" ht="15" customHeight="1" x14ac:dyDescent="0.3">
      <c r="B70" s="79"/>
    </row>
    <row r="71" spans="2:2" ht="15" customHeight="1" x14ac:dyDescent="0.3">
      <c r="B71" s="79"/>
    </row>
    <row r="72" spans="2:2" ht="15" customHeight="1" x14ac:dyDescent="0.3">
      <c r="B72" s="79"/>
    </row>
    <row r="73" spans="2:2" ht="15" customHeight="1" x14ac:dyDescent="0.3">
      <c r="B73" s="79"/>
    </row>
    <row r="74" spans="2:2" ht="15" customHeight="1" x14ac:dyDescent="0.3">
      <c r="B74" s="79"/>
    </row>
    <row r="75" spans="2:2" ht="15" customHeight="1" x14ac:dyDescent="0.3">
      <c r="B75" s="79"/>
    </row>
    <row r="76" spans="2:2" ht="15" customHeight="1" x14ac:dyDescent="0.3">
      <c r="B76" s="79"/>
    </row>
    <row r="77" spans="2:2" ht="15" customHeight="1" x14ac:dyDescent="0.3">
      <c r="B77" s="79"/>
    </row>
    <row r="78" spans="2:2" ht="15" customHeight="1" x14ac:dyDescent="0.3">
      <c r="B78" s="79"/>
    </row>
    <row r="79" spans="2:2" ht="15" customHeight="1" x14ac:dyDescent="0.3">
      <c r="B79" s="79"/>
    </row>
    <row r="80" spans="2:2" ht="15" customHeight="1" x14ac:dyDescent="0.3">
      <c r="B80" s="79"/>
    </row>
    <row r="81" spans="2:2" ht="15" customHeight="1" x14ac:dyDescent="0.3">
      <c r="B81" s="79"/>
    </row>
    <row r="82" spans="2:2" ht="15" customHeight="1" x14ac:dyDescent="0.3">
      <c r="B82" s="79"/>
    </row>
    <row r="83" spans="2:2" ht="15" customHeight="1" x14ac:dyDescent="0.3"/>
    <row r="84" spans="2:2" ht="15" customHeight="1" x14ac:dyDescent="0.3"/>
    <row r="85" spans="2:2" ht="15" customHeight="1" x14ac:dyDescent="0.3"/>
    <row r="86" spans="2:2" ht="15" customHeight="1" x14ac:dyDescent="0.3"/>
    <row r="87" spans="2:2" ht="15" customHeight="1" x14ac:dyDescent="0.3"/>
  </sheetData>
  <sheetProtection insertRows="0" deleteRows="0"/>
  <dataConsolidate/>
  <mergeCells count="17">
    <mergeCell ref="D30:E32"/>
    <mergeCell ref="D35:E37"/>
    <mergeCell ref="A44:A52"/>
    <mergeCell ref="A14:A27"/>
    <mergeCell ref="A29:A42"/>
    <mergeCell ref="D29:E29"/>
    <mergeCell ref="D40:E43"/>
    <mergeCell ref="D19:E19"/>
    <mergeCell ref="D39:E39"/>
    <mergeCell ref="D34:E34"/>
    <mergeCell ref="D20:E21"/>
    <mergeCell ref="D24:E27"/>
    <mergeCell ref="D3:E3"/>
    <mergeCell ref="D5:E5"/>
    <mergeCell ref="D7:E7"/>
    <mergeCell ref="D9:E9"/>
    <mergeCell ref="D10:E10"/>
  </mergeCells>
  <dataValidations count="14">
    <dataValidation type="textLength" allowBlank="1" showInputMessage="1" showErrorMessage="1" errorTitle="Attention" error="Maximum of 8 characters only." promptTitle="Guidance" prompt="For assistance completing the template please refer to EG A6." sqref="B12" xr:uid="{00000000-0002-0000-0300-000000000000}">
      <formula1>1</formula1>
      <formula2>8</formula2>
    </dataValidation>
    <dataValidation allowBlank="1" showInputMessage="1" showErrorMessage="1" promptTitle="Registration number" prompt="Please enter your charities registration number here or other relevant number." sqref="E17" xr:uid="{00000000-0002-0000-0300-000001000000}"/>
    <dataValidation type="list" allowBlank="1" showInputMessage="1" showErrorMessage="1" promptTitle="Legal Basis" prompt="Please select from the drop down list provided" sqref="E44" xr:uid="{00000000-0002-0000-0300-000002000000}">
      <formula1>LegalBasis</formula1>
    </dataValidation>
    <dataValidation allowBlank="1" showInputMessage="1" showErrorMessage="1" promptTitle="Legal name of entity" prompt="For example, The New Zealand XYZ Society Incorporated." sqref="E14" xr:uid="{00000000-0002-0000-0300-000003000000}"/>
    <dataValidation allowBlank="1" showInputMessage="1" showErrorMessage="1" promptTitle="Other name of entity" prompt="Please enter any other name(s) your entity is known by. For example, XYZ New Zealand." sqref="E15" xr:uid="{00000000-0002-0000-0300-000004000000}"/>
    <dataValidation allowBlank="1" showInputMessage="1" showErrorMessage="1" promptTitle="Type of entity and legal basis" prompt="Please enter the type of entity and your legal basis (if any). For Example, Incorporated Society and Registered Charity." sqref="E16" xr:uid="{00000000-0002-0000-0300-000005000000}"/>
    <dataValidation allowBlank="1" showInputMessage="1" showErrorMessage="1" promptTitle="Organisational structure." prompt="Enter a description of the structure of the entity's operations." sqref="D23" xr:uid="{00000000-0002-0000-0300-000006000000}"/>
    <dataValidation allowBlank="1" showInputMessage="1" showErrorMessage="1" promptTitle="Guidance" prompt="For assistance completing the template please refer to EG A6." sqref="B19 B23 B29 B34 B39 B45:B46" xr:uid="{00000000-0002-0000-0300-000007000000}"/>
    <dataValidation allowBlank="1" showInputMessage="1" showErrorMessage="1" promptTitle="Contact details" prompt="The entity’s contact details can be inserted here if you wish." sqref="E51 E47 E48 E49 E50 E52" xr:uid="{00000000-0002-0000-0300-000008000000}"/>
    <dataValidation allowBlank="1" showInputMessage="1" showErrorMessage="1" promptTitle="Entity's Purpose or Mission" prompt="Include here the entity’s mission statement._x000a_For many entities their governing legislation, a constitution, a trust deed, or other founding document will set out the entity’s mission." sqref="D20:E21" xr:uid="{00000000-0002-0000-0300-000009000000}"/>
    <dataValidation allowBlank="1" showInputMessage="1" showErrorMessage="1" promptTitle="Entity Structure" prompt="Include here a description of the structure of the entity’s operations (including governance arrangements)." sqref="D24:E27" xr:uid="{00000000-0002-0000-0300-00000A000000}"/>
    <dataValidation allowBlank="1" showInputMessage="1" showErrorMessage="1" promptTitle="Main Sources of Cash/Resources" prompt="Describe the entity’s main funding sources, for example, revenue from government to provide goods or services, revenue from investments, revenue from donations and grants.  Include in here any critical reliance on funding. " sqref="D30:E32" xr:uid="{00000000-0002-0000-0300-00000B000000}"/>
    <dataValidation allowBlank="1" showInputMessage="1" showErrorMessage="1" promptTitle="Main Fundraising Methods" prompt="Where the entity is an active fundraiser, the entity should describe the fundraising methods used." sqref="D35:E37" xr:uid="{00000000-0002-0000-0300-00000C000000}"/>
    <dataValidation allowBlank="1" showInputMessage="1" showErrorMessage="1" promptTitle="Entity's reliance on volunteers " prompt="Provide an explanation of the part that volunteers or the goods in kind play in the entity." sqref="D40:E43" xr:uid="{00000000-0002-0000-0300-00000D000000}"/>
  </dataValidations>
  <printOptions horizontalCentered="1"/>
  <pageMargins left="0.70866141732283472" right="0.70866141732283472" top="0.74803149606299213" bottom="0.74803149606299213" header="0.31496062992125984" footer="0.31496062992125984"/>
  <pageSetup paperSize="9" orientation="portrait" cellComments="asDisplayed" useFirstPageNumber="1" r:id="rId1"/>
  <headerFooter>
    <oddFooter>Page &amp;P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H49"/>
  <sheetViews>
    <sheetView showGridLines="0" zoomScaleNormal="100" workbookViewId="0">
      <selection activeCell="I16" sqref="I16"/>
    </sheetView>
  </sheetViews>
  <sheetFormatPr defaultRowHeight="14.5" x14ac:dyDescent="0.35"/>
  <cols>
    <col min="1" max="1" width="2.7265625" style="124" customWidth="1"/>
    <col min="3" max="3" width="2.7265625" customWidth="1"/>
    <col min="4" max="4" width="61.81640625" customWidth="1"/>
    <col min="5" max="7" width="15.7265625" customWidth="1"/>
  </cols>
  <sheetData>
    <row r="2" spans="1:8" ht="15" customHeight="1" x14ac:dyDescent="0.35">
      <c r="D2" s="9"/>
      <c r="E2" s="10"/>
      <c r="F2" s="10"/>
      <c r="G2" s="10"/>
    </row>
    <row r="3" spans="1:8" ht="15" customHeight="1" x14ac:dyDescent="0.5">
      <c r="D3" s="202" t="str">
        <f>Name</f>
        <v>Kakariki Marae (EXAMPLE)</v>
      </c>
      <c r="E3" s="203"/>
      <c r="F3" s="203"/>
      <c r="G3" s="203"/>
    </row>
    <row r="4" spans="1:8" ht="5.15" customHeight="1" x14ac:dyDescent="0.35">
      <c r="D4" s="238"/>
      <c r="E4" s="239"/>
      <c r="F4" s="239"/>
      <c r="G4" s="239"/>
    </row>
    <row r="5" spans="1:8" ht="15" customHeight="1" x14ac:dyDescent="0.45">
      <c r="D5" s="205" t="s">
        <v>92</v>
      </c>
      <c r="E5" s="206"/>
      <c r="F5" s="206"/>
      <c r="G5" s="206"/>
    </row>
    <row r="6" spans="1:8" ht="5.15" customHeight="1" x14ac:dyDescent="0.35">
      <c r="D6" s="238"/>
      <c r="E6" s="239"/>
      <c r="F6" s="239"/>
      <c r="G6" s="239"/>
    </row>
    <row r="7" spans="1:8" ht="15" customHeight="1" x14ac:dyDescent="0.35">
      <c r="D7" s="208" t="s">
        <v>183</v>
      </c>
      <c r="E7" s="209"/>
      <c r="F7" s="209"/>
      <c r="G7" s="209"/>
    </row>
    <row r="8" spans="1:8" ht="5.15" customHeight="1" x14ac:dyDescent="0.35">
      <c r="D8" s="16"/>
      <c r="E8" s="74"/>
      <c r="F8" s="74"/>
      <c r="G8" s="74"/>
    </row>
    <row r="9" spans="1:8" ht="15" customHeight="1" x14ac:dyDescent="0.35">
      <c r="D9" s="208" t="s">
        <v>17</v>
      </c>
      <c r="E9" s="209"/>
      <c r="F9" s="209"/>
      <c r="G9" s="209"/>
    </row>
    <row r="10" spans="1:8" ht="15" customHeight="1" x14ac:dyDescent="0.35">
      <c r="D10" s="211">
        <f>Date</f>
        <v>42460</v>
      </c>
      <c r="E10" s="212"/>
      <c r="F10" s="212"/>
      <c r="G10" s="212"/>
    </row>
    <row r="11" spans="1:8" x14ac:dyDescent="0.35">
      <c r="D11" s="13"/>
      <c r="E11" s="14"/>
      <c r="F11" s="14"/>
      <c r="G11" s="14"/>
    </row>
    <row r="12" spans="1:8" x14ac:dyDescent="0.35">
      <c r="B12" s="49" t="s">
        <v>10</v>
      </c>
    </row>
    <row r="13" spans="1:8" x14ac:dyDescent="0.35">
      <c r="B13" s="49" t="s">
        <v>184</v>
      </c>
      <c r="D13" s="117"/>
      <c r="E13" s="117"/>
      <c r="F13" s="117"/>
      <c r="G13" s="117"/>
    </row>
    <row r="14" spans="1:8" ht="15" customHeight="1" x14ac:dyDescent="0.35">
      <c r="A14" s="240" t="s">
        <v>188</v>
      </c>
      <c r="B14" s="49" t="s">
        <v>185</v>
      </c>
      <c r="D14" s="171" t="s">
        <v>218</v>
      </c>
      <c r="E14" s="118"/>
      <c r="F14" s="118"/>
      <c r="G14" s="119"/>
      <c r="H14" s="116"/>
    </row>
    <row r="15" spans="1:8" s="124" customFormat="1" x14ac:dyDescent="0.35">
      <c r="A15" s="240"/>
      <c r="B15" s="91"/>
      <c r="D15" s="241" t="s">
        <v>297</v>
      </c>
      <c r="E15" s="242"/>
      <c r="F15" s="242"/>
      <c r="G15" s="243"/>
      <c r="H15" s="125"/>
    </row>
    <row r="16" spans="1:8" s="124" customFormat="1" x14ac:dyDescent="0.35">
      <c r="A16" s="240"/>
      <c r="B16" s="91"/>
      <c r="D16" s="241"/>
      <c r="E16" s="242"/>
      <c r="F16" s="242"/>
      <c r="G16" s="243"/>
      <c r="H16" s="125"/>
    </row>
    <row r="17" spans="1:8" s="124" customFormat="1" x14ac:dyDescent="0.35">
      <c r="A17" s="240"/>
      <c r="B17" s="91"/>
      <c r="D17" s="244"/>
      <c r="E17" s="245"/>
      <c r="F17" s="245"/>
      <c r="G17" s="246"/>
      <c r="H17" s="125"/>
    </row>
    <row r="18" spans="1:8" x14ac:dyDescent="0.35">
      <c r="A18" s="240"/>
      <c r="B18" s="22"/>
      <c r="D18" s="116"/>
      <c r="E18" s="22"/>
      <c r="F18" s="22"/>
      <c r="G18" s="22"/>
      <c r="H18" s="116"/>
    </row>
    <row r="19" spans="1:8" x14ac:dyDescent="0.35">
      <c r="A19" s="240"/>
      <c r="E19" s="49" t="s">
        <v>170</v>
      </c>
      <c r="F19" s="49" t="s">
        <v>145</v>
      </c>
      <c r="G19" s="49" t="s">
        <v>170</v>
      </c>
    </row>
    <row r="20" spans="1:8" ht="29" x14ac:dyDescent="0.35">
      <c r="A20" s="240"/>
      <c r="B20" s="49" t="s">
        <v>186</v>
      </c>
      <c r="D20" s="170" t="s">
        <v>256</v>
      </c>
      <c r="E20" s="49" t="s">
        <v>1</v>
      </c>
      <c r="F20" s="49" t="s">
        <v>1</v>
      </c>
      <c r="G20" s="49" t="s">
        <v>2</v>
      </c>
    </row>
    <row r="21" spans="1:8" x14ac:dyDescent="0.35">
      <c r="A21" s="240"/>
    </row>
    <row r="22" spans="1:8" s="124" customFormat="1" ht="15" customHeight="1" x14ac:dyDescent="0.35">
      <c r="A22" s="240"/>
      <c r="C22" s="160"/>
      <c r="D22" s="232" t="s">
        <v>298</v>
      </c>
      <c r="E22" s="235" t="s">
        <v>299</v>
      </c>
      <c r="F22" s="227"/>
      <c r="G22" s="227"/>
    </row>
    <row r="23" spans="1:8" s="124" customFormat="1" x14ac:dyDescent="0.35">
      <c r="A23" s="240"/>
      <c r="C23" s="160"/>
      <c r="D23" s="233"/>
      <c r="E23" s="236"/>
      <c r="F23" s="228"/>
      <c r="G23" s="228"/>
    </row>
    <row r="24" spans="1:8" s="124" customFormat="1" x14ac:dyDescent="0.35">
      <c r="A24" s="240"/>
      <c r="C24" s="160"/>
      <c r="D24" s="233"/>
      <c r="E24" s="236"/>
      <c r="F24" s="228"/>
      <c r="G24" s="228"/>
    </row>
    <row r="25" spans="1:8" s="124" customFormat="1" x14ac:dyDescent="0.35">
      <c r="A25" s="240"/>
      <c r="C25" s="160"/>
      <c r="D25" s="234"/>
      <c r="E25" s="237"/>
      <c r="F25" s="228"/>
      <c r="G25" s="229"/>
    </row>
    <row r="26" spans="1:8" s="124" customFormat="1" ht="58" x14ac:dyDescent="0.35">
      <c r="A26" s="240"/>
      <c r="C26" s="160"/>
      <c r="D26" s="163" t="s">
        <v>303</v>
      </c>
      <c r="E26" s="235" t="s">
        <v>302</v>
      </c>
      <c r="F26" s="230"/>
      <c r="G26" s="228"/>
    </row>
    <row r="27" spans="1:8" s="124" customFormat="1" x14ac:dyDescent="0.35">
      <c r="A27" s="240"/>
      <c r="C27" s="160"/>
      <c r="D27" s="163"/>
      <c r="E27" s="229"/>
      <c r="F27" s="231"/>
      <c r="G27" s="229"/>
    </row>
    <row r="28" spans="1:8" s="124" customFormat="1" x14ac:dyDescent="0.35">
      <c r="A28" s="240"/>
      <c r="C28" s="160"/>
      <c r="D28" s="232" t="s">
        <v>242</v>
      </c>
      <c r="E28" s="227" t="s">
        <v>321</v>
      </c>
      <c r="F28" s="227"/>
      <c r="G28" s="227"/>
    </row>
    <row r="29" spans="1:8" s="124" customFormat="1" x14ac:dyDescent="0.35">
      <c r="A29" s="240"/>
      <c r="C29" s="160"/>
      <c r="D29" s="233"/>
      <c r="E29" s="228"/>
      <c r="F29" s="229"/>
      <c r="G29" s="228"/>
    </row>
    <row r="30" spans="1:8" s="124" customFormat="1" x14ac:dyDescent="0.35">
      <c r="A30" s="240"/>
      <c r="C30" s="160"/>
      <c r="D30" s="232" t="s">
        <v>300</v>
      </c>
      <c r="E30" s="235" t="s">
        <v>301</v>
      </c>
      <c r="F30" s="227"/>
      <c r="G30" s="227"/>
    </row>
    <row r="31" spans="1:8" s="124" customFormat="1" x14ac:dyDescent="0.35">
      <c r="A31" s="240"/>
      <c r="C31" s="160"/>
      <c r="D31" s="233"/>
      <c r="E31" s="228"/>
      <c r="F31" s="228"/>
      <c r="G31" s="228"/>
    </row>
    <row r="32" spans="1:8" s="124" customFormat="1" x14ac:dyDescent="0.35">
      <c r="A32" s="240"/>
      <c r="C32" s="160"/>
      <c r="D32" s="234"/>
      <c r="E32" s="229"/>
      <c r="F32" s="229"/>
      <c r="G32" s="229"/>
    </row>
    <row r="33" spans="1:7" s="124" customFormat="1" x14ac:dyDescent="0.35">
      <c r="A33" s="240"/>
      <c r="C33" s="160"/>
      <c r="D33" s="232" t="s">
        <v>305</v>
      </c>
      <c r="E33" s="227" t="s">
        <v>304</v>
      </c>
      <c r="F33" s="227"/>
      <c r="G33" s="227"/>
    </row>
    <row r="34" spans="1:7" s="124" customFormat="1" x14ac:dyDescent="0.35">
      <c r="A34" s="240"/>
      <c r="C34" s="160"/>
      <c r="D34" s="233"/>
      <c r="E34" s="228"/>
      <c r="F34" s="228"/>
      <c r="G34" s="228"/>
    </row>
    <row r="35" spans="1:7" s="124" customFormat="1" x14ac:dyDescent="0.35">
      <c r="A35" s="240"/>
      <c r="C35" s="160"/>
      <c r="D35" s="234"/>
      <c r="E35" s="229"/>
      <c r="F35" s="229"/>
      <c r="G35" s="229"/>
    </row>
    <row r="36" spans="1:7" x14ac:dyDescent="0.35">
      <c r="A36" s="240"/>
      <c r="D36" s="117"/>
      <c r="E36" s="117"/>
      <c r="F36" s="117"/>
      <c r="G36" s="117"/>
    </row>
    <row r="37" spans="1:7" x14ac:dyDescent="0.35">
      <c r="A37" s="240"/>
      <c r="B37" s="49" t="s">
        <v>265</v>
      </c>
      <c r="D37" s="171" t="s">
        <v>266</v>
      </c>
      <c r="E37" s="118"/>
      <c r="F37" s="118"/>
      <c r="G37" s="119"/>
    </row>
    <row r="38" spans="1:7" s="124" customFormat="1" ht="15" customHeight="1" x14ac:dyDescent="0.35">
      <c r="A38" s="240"/>
      <c r="D38" s="247" t="s">
        <v>336</v>
      </c>
      <c r="E38" s="248"/>
      <c r="F38" s="248"/>
      <c r="G38" s="249"/>
    </row>
    <row r="39" spans="1:7" s="124" customFormat="1" x14ac:dyDescent="0.35">
      <c r="A39" s="240"/>
      <c r="D39" s="241"/>
      <c r="E39" s="242"/>
      <c r="F39" s="242"/>
      <c r="G39" s="243"/>
    </row>
    <row r="40" spans="1:7" s="124" customFormat="1" x14ac:dyDescent="0.35">
      <c r="A40" s="240"/>
      <c r="D40" s="244"/>
      <c r="E40" s="245"/>
      <c r="F40" s="245"/>
      <c r="G40" s="246"/>
    </row>
    <row r="41" spans="1:7" x14ac:dyDescent="0.35">
      <c r="A41" s="240"/>
      <c r="D41" s="117"/>
      <c r="E41" s="117"/>
      <c r="F41" s="117"/>
      <c r="G41" s="117"/>
    </row>
    <row r="42" spans="1:7" x14ac:dyDescent="0.35">
      <c r="A42" s="240"/>
      <c r="B42" s="49" t="s">
        <v>187</v>
      </c>
      <c r="D42" s="171" t="s">
        <v>217</v>
      </c>
      <c r="E42" s="118"/>
      <c r="F42" s="118"/>
      <c r="G42" s="119"/>
    </row>
    <row r="43" spans="1:7" s="124" customFormat="1" ht="15" customHeight="1" x14ac:dyDescent="0.35">
      <c r="A43" s="240"/>
      <c r="D43" s="247" t="s">
        <v>306</v>
      </c>
      <c r="E43" s="248"/>
      <c r="F43" s="248"/>
      <c r="G43" s="249"/>
    </row>
    <row r="44" spans="1:7" s="124" customFormat="1" x14ac:dyDescent="0.35">
      <c r="A44" s="240"/>
      <c r="D44" s="241"/>
      <c r="E44" s="242"/>
      <c r="F44" s="242"/>
      <c r="G44" s="243"/>
    </row>
    <row r="45" spans="1:7" s="124" customFormat="1" x14ac:dyDescent="0.35">
      <c r="A45" s="240"/>
      <c r="D45" s="241"/>
      <c r="E45" s="242"/>
      <c r="F45" s="242"/>
      <c r="G45" s="243"/>
    </row>
    <row r="46" spans="1:7" s="124" customFormat="1" x14ac:dyDescent="0.35">
      <c r="A46" s="240"/>
      <c r="D46" s="241"/>
      <c r="E46" s="242"/>
      <c r="F46" s="242"/>
      <c r="G46" s="243"/>
    </row>
    <row r="47" spans="1:7" s="124" customFormat="1" x14ac:dyDescent="0.35">
      <c r="A47" s="240"/>
      <c r="D47" s="241"/>
      <c r="E47" s="242"/>
      <c r="F47" s="242"/>
      <c r="G47" s="243"/>
    </row>
    <row r="48" spans="1:7" s="124" customFormat="1" x14ac:dyDescent="0.35">
      <c r="A48" s="240"/>
      <c r="D48" s="241"/>
      <c r="E48" s="242"/>
      <c r="F48" s="242"/>
      <c r="G48" s="243"/>
    </row>
    <row r="49" spans="1:7" s="124" customFormat="1" x14ac:dyDescent="0.35">
      <c r="A49" s="240"/>
      <c r="D49" s="244"/>
      <c r="E49" s="245"/>
      <c r="F49" s="245"/>
      <c r="G49" s="246"/>
    </row>
  </sheetData>
  <sheetProtection insertRows="0" deleteRows="0"/>
  <mergeCells count="30">
    <mergeCell ref="A14:A49"/>
    <mergeCell ref="D15:G17"/>
    <mergeCell ref="D43:G49"/>
    <mergeCell ref="D28:D29"/>
    <mergeCell ref="D30:D32"/>
    <mergeCell ref="D33:D35"/>
    <mergeCell ref="E28:E29"/>
    <mergeCell ref="F28:F29"/>
    <mergeCell ref="G28:G29"/>
    <mergeCell ref="E30:E32"/>
    <mergeCell ref="E33:E35"/>
    <mergeCell ref="F30:F32"/>
    <mergeCell ref="D38:G40"/>
    <mergeCell ref="G30:G32"/>
    <mergeCell ref="F33:F35"/>
    <mergeCell ref="G33:G35"/>
    <mergeCell ref="D9:G9"/>
    <mergeCell ref="D3:G3"/>
    <mergeCell ref="D4:G4"/>
    <mergeCell ref="D5:G5"/>
    <mergeCell ref="D6:G6"/>
    <mergeCell ref="D7:G7"/>
    <mergeCell ref="D10:G10"/>
    <mergeCell ref="F22:F25"/>
    <mergeCell ref="G22:G25"/>
    <mergeCell ref="G26:G27"/>
    <mergeCell ref="F26:F27"/>
    <mergeCell ref="D22:D25"/>
    <mergeCell ref="E22:E25"/>
    <mergeCell ref="E26:E27"/>
  </mergeCells>
  <dataValidations count="7">
    <dataValidation type="textLength" allowBlank="1" showInputMessage="1" showErrorMessage="1" errorTitle="Attention" error="Maximum of 8 characters only." promptTitle="Guidance" prompt="For assistance completing the template please refer to EG A6." sqref="B12" xr:uid="{00000000-0002-0000-0400-000000000000}">
      <formula1>1</formula1>
      <formula2>8</formula2>
    </dataValidation>
    <dataValidation allowBlank="1" showInputMessage="1" showErrorMessage="1" promptTitle="Budget" prompt="Optional unless have a legislative requirement to report budgets." sqref="F19" xr:uid="{00000000-0002-0000-0400-000001000000}"/>
    <dataValidation allowBlank="1" showInputMessage="1" showErrorMessage="1" promptTitle="Guidance" prompt="For assistance completing the template please refer to EG A6." sqref="B14 B20 B42 B37" xr:uid="{00000000-0002-0000-0400-000002000000}"/>
    <dataValidation allowBlank="1" showInputMessage="1" showErrorMessage="1" promptTitle="Entity's Outputs" prompt="Include in here a description of the goods or services (outputs) delivered, together with quantity measures to the extent practicable." sqref="D22 D25 D28 D30 D33" xr:uid="{00000000-0002-0000-0400-000003000000}"/>
    <dataValidation allowBlank="1" showInputMessage="1" showErrorMessage="1" promptTitle="Additional Information" prompt="May wish to include: comments relating to achievement of outcomes, explain variances to budget, any other additional information considered relevant to users' understanding of the entity's outcome goals, or delivery of goods or services." sqref="D43:G49" xr:uid="{00000000-0002-0000-0400-000004000000}"/>
    <dataValidation allowBlank="1" showInputMessage="1" showErrorMessage="1" promptTitle="Description of Outcomes" prompt="Enter a description of the outcome(s) that the entity is seeking to achieve or influence through the delivery of its goods or services." sqref="D15:G17" xr:uid="{00000000-0002-0000-0400-000005000000}"/>
    <dataValidation allowBlank="1" showInputMessage="1" showErrorMessage="1" promptTitle="Additional Output Measures" prompt="You may include here any additional output measures that are relevant to users’ understanding of what the entity did during the financial year." sqref="D38:G40" xr:uid="{00000000-0002-0000-0400-000006000000}"/>
  </dataValidations>
  <pageMargins left="0.7" right="0.7" top="0.75" bottom="0.75" header="0.3" footer="0.3"/>
  <pageSetup paperSize="9" scale="80" firstPageNumber="4" orientation="portrait" useFirstPageNumber="1" r:id="rId1"/>
  <headerFooter>
    <oddFooter>Page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O62"/>
  <sheetViews>
    <sheetView showGridLines="0" topLeftCell="A4" zoomScaleNormal="100" workbookViewId="0">
      <selection activeCell="P54" sqref="P54"/>
    </sheetView>
  </sheetViews>
  <sheetFormatPr defaultColWidth="9.1796875" defaultRowHeight="13" x14ac:dyDescent="0.3"/>
  <cols>
    <col min="1" max="1" width="2.7265625" style="126" customWidth="1"/>
    <col min="2" max="2" width="2.7265625" style="1" customWidth="1"/>
    <col min="3" max="3" width="9.1796875" style="2"/>
    <col min="4" max="4" width="2.7265625" style="1" customWidth="1"/>
    <col min="5" max="5" width="57.1796875" style="1" customWidth="1"/>
    <col min="6" max="6" width="2.7265625" style="1" customWidth="1"/>
    <col min="7" max="7" width="5.7265625" style="2" customWidth="1"/>
    <col min="8" max="8" width="2.7265625" style="1" customWidth="1"/>
    <col min="9" max="9" width="11.453125" style="1" customWidth="1"/>
    <col min="10" max="10" width="2.7265625" style="1" customWidth="1"/>
    <col min="11" max="11" width="11.26953125" style="1" customWidth="1"/>
    <col min="12" max="12" width="2.7265625" style="1" customWidth="1"/>
    <col min="13" max="13" width="10.81640625" style="1" customWidth="1"/>
    <col min="14" max="16384" width="9.1796875" style="1"/>
  </cols>
  <sheetData>
    <row r="2" spans="1:15" x14ac:dyDescent="0.3">
      <c r="E2" s="9"/>
      <c r="F2" s="10"/>
      <c r="G2" s="10"/>
      <c r="H2" s="10"/>
      <c r="I2" s="10"/>
      <c r="J2" s="10"/>
      <c r="K2" s="10"/>
      <c r="L2" s="10"/>
      <c r="M2" s="11"/>
    </row>
    <row r="3" spans="1:15" ht="21" x14ac:dyDescent="0.5">
      <c r="E3" s="202" t="str">
        <f>Name</f>
        <v>Kakariki Marae (EXAMPLE)</v>
      </c>
      <c r="F3" s="203"/>
      <c r="G3" s="203"/>
      <c r="H3" s="203"/>
      <c r="I3" s="203"/>
      <c r="J3" s="203"/>
      <c r="K3" s="203"/>
      <c r="L3" s="203"/>
      <c r="M3" s="204"/>
    </row>
    <row r="4" spans="1:15" ht="5.15" customHeight="1" x14ac:dyDescent="0.3">
      <c r="E4" s="16"/>
      <c r="F4" s="17"/>
      <c r="G4" s="17"/>
      <c r="H4" s="17"/>
      <c r="I4" s="17"/>
      <c r="J4" s="17"/>
      <c r="K4" s="74"/>
      <c r="L4" s="74"/>
      <c r="M4" s="12"/>
    </row>
    <row r="5" spans="1:15" ht="18.5" x14ac:dyDescent="0.45">
      <c r="E5" s="205" t="s">
        <v>37</v>
      </c>
      <c r="F5" s="206"/>
      <c r="G5" s="206"/>
      <c r="H5" s="206"/>
      <c r="I5" s="206"/>
      <c r="J5" s="206"/>
      <c r="K5" s="206"/>
      <c r="L5" s="206"/>
      <c r="M5" s="207"/>
    </row>
    <row r="6" spans="1:15" ht="5.15" customHeight="1" x14ac:dyDescent="0.3">
      <c r="E6" s="16"/>
      <c r="F6" s="17"/>
      <c r="G6" s="17"/>
      <c r="H6" s="17"/>
      <c r="I6" s="17"/>
      <c r="J6" s="17"/>
      <c r="K6" s="74"/>
      <c r="L6" s="74"/>
      <c r="M6" s="12"/>
    </row>
    <row r="7" spans="1:15" ht="15" customHeight="1" x14ac:dyDescent="0.35">
      <c r="E7" s="208" t="s">
        <v>89</v>
      </c>
      <c r="F7" s="209"/>
      <c r="G7" s="209"/>
      <c r="H7" s="209"/>
      <c r="I7" s="209"/>
      <c r="J7" s="209"/>
      <c r="K7" s="209"/>
      <c r="L7" s="209"/>
      <c r="M7" s="210"/>
    </row>
    <row r="8" spans="1:15" ht="15.5" x14ac:dyDescent="0.35">
      <c r="E8" s="208" t="str">
        <f>'Header (START HERE)'!B17</f>
        <v>For the year ended:</v>
      </c>
      <c r="F8" s="209"/>
      <c r="G8" s="209"/>
      <c r="H8" s="209"/>
      <c r="I8" s="209"/>
      <c r="J8" s="209"/>
      <c r="K8" s="209"/>
      <c r="L8" s="209"/>
      <c r="M8" s="210"/>
    </row>
    <row r="9" spans="1:15" ht="15.5" x14ac:dyDescent="0.35">
      <c r="E9" s="211">
        <f>Date</f>
        <v>42460</v>
      </c>
      <c r="F9" s="212"/>
      <c r="G9" s="212"/>
      <c r="H9" s="212"/>
      <c r="I9" s="212"/>
      <c r="J9" s="212"/>
      <c r="K9" s="212"/>
      <c r="L9" s="212"/>
      <c r="M9" s="213"/>
    </row>
    <row r="10" spans="1:15" x14ac:dyDescent="0.3">
      <c r="E10" s="13"/>
      <c r="F10" s="14"/>
      <c r="G10" s="14"/>
      <c r="H10" s="14"/>
      <c r="I10" s="14"/>
      <c r="J10" s="14"/>
      <c r="K10" s="14"/>
      <c r="L10" s="14"/>
      <c r="M10" s="15"/>
    </row>
    <row r="12" spans="1:15" x14ac:dyDescent="0.3">
      <c r="C12" s="6"/>
      <c r="E12" s="5"/>
      <c r="G12" s="43"/>
    </row>
    <row r="13" spans="1:15" ht="14.5" x14ac:dyDescent="0.35">
      <c r="C13" s="49" t="s">
        <v>10</v>
      </c>
      <c r="D13" s="4"/>
      <c r="E13" s="8"/>
      <c r="F13" s="44"/>
      <c r="G13" s="45" t="s">
        <v>0</v>
      </c>
      <c r="H13" s="46"/>
      <c r="I13" s="49" t="s">
        <v>170</v>
      </c>
      <c r="J13" s="21"/>
      <c r="K13" s="49" t="s">
        <v>145</v>
      </c>
      <c r="L13" s="21"/>
      <c r="M13" s="49" t="s">
        <v>170</v>
      </c>
    </row>
    <row r="14" spans="1:15" ht="14.5" x14ac:dyDescent="0.35">
      <c r="A14" s="104"/>
      <c r="B14" s="8"/>
      <c r="C14" s="8"/>
      <c r="D14" s="8"/>
      <c r="E14" s="8"/>
      <c r="F14" s="8"/>
      <c r="G14" s="22"/>
      <c r="H14" s="22"/>
      <c r="I14" s="49" t="s">
        <v>1</v>
      </c>
      <c r="J14" s="21"/>
      <c r="K14" s="49" t="s">
        <v>1</v>
      </c>
      <c r="L14" s="21"/>
      <c r="M14" s="49" t="s">
        <v>2</v>
      </c>
    </row>
    <row r="15" spans="1:15" ht="14.5" x14ac:dyDescent="0.35">
      <c r="C15" s="49" t="s">
        <v>21</v>
      </c>
      <c r="D15" s="4"/>
      <c r="E15" s="4"/>
      <c r="F15" s="4"/>
      <c r="G15" s="21"/>
      <c r="H15" s="21"/>
      <c r="I15" s="49" t="s">
        <v>4</v>
      </c>
      <c r="J15" s="21"/>
      <c r="K15" s="49" t="s">
        <v>4</v>
      </c>
      <c r="L15" s="21"/>
      <c r="M15" s="49" t="s">
        <v>4</v>
      </c>
      <c r="O15" s="5"/>
    </row>
    <row r="16" spans="1:15" ht="14.5" x14ac:dyDescent="0.35">
      <c r="C16" s="22"/>
      <c r="D16" s="4"/>
      <c r="E16" s="4"/>
      <c r="F16" s="4"/>
      <c r="G16" s="21"/>
      <c r="H16" s="4"/>
      <c r="I16" s="8"/>
      <c r="J16" s="4"/>
      <c r="K16" s="4"/>
      <c r="L16" s="4"/>
      <c r="M16" s="4"/>
      <c r="O16" s="5"/>
    </row>
    <row r="17" spans="1:15" ht="15" customHeight="1" x14ac:dyDescent="0.35">
      <c r="A17" s="221" t="s">
        <v>188</v>
      </c>
      <c r="B17" s="83"/>
      <c r="C17" s="49"/>
      <c r="D17" s="4"/>
      <c r="E17" s="35"/>
      <c r="F17" s="4"/>
      <c r="G17" s="49"/>
      <c r="H17" s="4"/>
      <c r="I17" s="35"/>
      <c r="J17" s="4"/>
      <c r="K17" s="35"/>
      <c r="L17" s="4"/>
      <c r="M17" s="35"/>
      <c r="O17" s="5"/>
    </row>
    <row r="18" spans="1:15" ht="14.5" x14ac:dyDescent="0.35">
      <c r="A18" s="221"/>
      <c r="B18" s="83"/>
      <c r="C18" s="51"/>
      <c r="D18" s="4"/>
      <c r="E18" s="36" t="s">
        <v>105</v>
      </c>
      <c r="F18" s="47"/>
      <c r="G18" s="49"/>
      <c r="H18" s="8"/>
      <c r="I18" s="35"/>
      <c r="J18" s="4"/>
      <c r="K18" s="57"/>
      <c r="L18" s="4"/>
      <c r="M18" s="57"/>
      <c r="O18" s="5"/>
    </row>
    <row r="19" spans="1:15" s="126" customFormat="1" ht="14.5" x14ac:dyDescent="0.35">
      <c r="A19" s="221"/>
      <c r="B19" s="128"/>
      <c r="C19" s="95" t="s">
        <v>34</v>
      </c>
      <c r="D19" s="93"/>
      <c r="E19" s="129" t="s">
        <v>171</v>
      </c>
      <c r="F19" s="130"/>
      <c r="G19" s="131">
        <v>2</v>
      </c>
      <c r="H19" s="132"/>
      <c r="I19" s="141">
        <v>13197</v>
      </c>
      <c r="J19" s="93"/>
      <c r="K19" s="141"/>
      <c r="L19" s="93"/>
      <c r="M19" s="141"/>
      <c r="O19" s="133"/>
    </row>
    <row r="20" spans="1:15" s="126" customFormat="1" ht="14.5" x14ac:dyDescent="0.35">
      <c r="A20" s="221"/>
      <c r="B20" s="128"/>
      <c r="C20" s="95" t="s">
        <v>22</v>
      </c>
      <c r="D20" s="93"/>
      <c r="E20" s="88" t="s">
        <v>239</v>
      </c>
      <c r="F20" s="93"/>
      <c r="G20" s="131">
        <v>2</v>
      </c>
      <c r="H20" s="132"/>
      <c r="I20" s="141">
        <v>2889</v>
      </c>
      <c r="J20" s="93"/>
      <c r="K20" s="141"/>
      <c r="L20" s="93"/>
      <c r="M20" s="141"/>
      <c r="O20" s="133"/>
    </row>
    <row r="21" spans="1:15" s="126" customFormat="1" ht="14.5" x14ac:dyDescent="0.35">
      <c r="A21" s="221"/>
      <c r="B21" s="128"/>
      <c r="C21" s="95" t="s">
        <v>23</v>
      </c>
      <c r="D21" s="93"/>
      <c r="E21" s="129" t="s">
        <v>172</v>
      </c>
      <c r="F21" s="132"/>
      <c r="G21" s="94">
        <v>2</v>
      </c>
      <c r="H21" s="93"/>
      <c r="I21" s="141">
        <v>2820</v>
      </c>
      <c r="J21" s="93"/>
      <c r="K21" s="141"/>
      <c r="L21" s="93"/>
      <c r="M21" s="141"/>
      <c r="O21" s="133"/>
    </row>
    <row r="22" spans="1:15" s="126" customFormat="1" ht="14.5" x14ac:dyDescent="0.35">
      <c r="A22" s="221"/>
      <c r="B22" s="128"/>
      <c r="C22" s="94" t="s">
        <v>24</v>
      </c>
      <c r="D22" s="93"/>
      <c r="E22" s="129" t="s">
        <v>173</v>
      </c>
      <c r="F22" s="130"/>
      <c r="G22" s="131">
        <v>2</v>
      </c>
      <c r="H22" s="132"/>
      <c r="I22" s="141">
        <v>194</v>
      </c>
      <c r="J22" s="93"/>
      <c r="K22" s="141"/>
      <c r="L22" s="93"/>
      <c r="M22" s="141"/>
      <c r="O22" s="133"/>
    </row>
    <row r="23" spans="1:15" s="126" customFormat="1" ht="14.5" x14ac:dyDescent="0.35">
      <c r="A23" s="221"/>
      <c r="B23" s="128"/>
      <c r="C23" s="94" t="s">
        <v>25</v>
      </c>
      <c r="D23" s="93"/>
      <c r="E23" s="88" t="s">
        <v>107</v>
      </c>
      <c r="F23" s="93"/>
      <c r="G23" s="131"/>
      <c r="H23" s="132"/>
      <c r="I23" s="141">
        <v>130</v>
      </c>
      <c r="J23" s="93"/>
      <c r="K23" s="141"/>
      <c r="L23" s="93"/>
      <c r="M23" s="141"/>
      <c r="O23" s="133"/>
    </row>
    <row r="24" spans="1:15" s="126" customFormat="1" ht="14.5" x14ac:dyDescent="0.35">
      <c r="A24" s="221"/>
      <c r="B24" s="128"/>
      <c r="C24" s="94"/>
      <c r="D24" s="93"/>
      <c r="E24" s="88"/>
      <c r="F24" s="93"/>
      <c r="G24" s="131"/>
      <c r="H24" s="132"/>
      <c r="I24" s="141"/>
      <c r="J24" s="93"/>
      <c r="K24" s="141"/>
      <c r="L24" s="93"/>
      <c r="M24" s="141"/>
      <c r="O24" s="133"/>
    </row>
    <row r="25" spans="1:15" s="3" customFormat="1" ht="14.5" x14ac:dyDescent="0.35">
      <c r="A25" s="221"/>
      <c r="B25" s="83"/>
      <c r="C25" s="49" t="s">
        <v>26</v>
      </c>
      <c r="D25" s="28"/>
      <c r="E25" s="42" t="s">
        <v>205</v>
      </c>
      <c r="F25" s="41"/>
      <c r="G25" s="48"/>
      <c r="H25" s="41"/>
      <c r="I25" s="157">
        <f>SUM(I19:I24)</f>
        <v>19230</v>
      </c>
      <c r="J25" s="28"/>
      <c r="K25" s="157">
        <f>SUM(K19:K24)</f>
        <v>0</v>
      </c>
      <c r="L25" s="28"/>
      <c r="M25" s="157">
        <f>SUM(M19:M24)</f>
        <v>0</v>
      </c>
    </row>
    <row r="26" spans="1:15" ht="14.5" x14ac:dyDescent="0.35">
      <c r="A26" s="221"/>
      <c r="B26" s="83"/>
      <c r="C26" s="52"/>
      <c r="D26" s="4"/>
      <c r="E26" s="38"/>
      <c r="F26" s="4"/>
      <c r="G26" s="46"/>
      <c r="H26" s="39"/>
      <c r="I26" s="35"/>
      <c r="J26" s="4"/>
      <c r="K26" s="35"/>
      <c r="L26" s="4"/>
      <c r="M26" s="35"/>
      <c r="O26" s="108"/>
    </row>
    <row r="27" spans="1:15" ht="14.5" x14ac:dyDescent="0.35">
      <c r="A27" s="221"/>
      <c r="B27" s="83"/>
      <c r="C27" s="51"/>
      <c r="D27" s="4"/>
      <c r="E27" s="36" t="s">
        <v>57</v>
      </c>
      <c r="F27" s="4"/>
      <c r="G27" s="45"/>
      <c r="H27" s="39"/>
      <c r="I27" s="107"/>
      <c r="J27" s="4"/>
      <c r="K27" s="37"/>
      <c r="L27" s="4"/>
      <c r="M27" s="37"/>
      <c r="O27" s="108"/>
    </row>
    <row r="28" spans="1:15" s="126" customFormat="1" ht="14.5" x14ac:dyDescent="0.35">
      <c r="A28" s="221"/>
      <c r="B28" s="128"/>
      <c r="C28" s="95" t="s">
        <v>27</v>
      </c>
      <c r="D28" s="93"/>
      <c r="E28" s="88" t="s">
        <v>201</v>
      </c>
      <c r="F28" s="93"/>
      <c r="G28" s="134">
        <v>3</v>
      </c>
      <c r="H28" s="132"/>
      <c r="I28" s="141">
        <v>713</v>
      </c>
      <c r="J28" s="93"/>
      <c r="K28" s="141"/>
      <c r="L28" s="93"/>
      <c r="M28" s="141"/>
      <c r="O28" s="135"/>
    </row>
    <row r="29" spans="1:15" s="126" customFormat="1" ht="14.5" x14ac:dyDescent="0.35">
      <c r="A29" s="221"/>
      <c r="B29" s="128"/>
      <c r="C29" s="95" t="s">
        <v>28</v>
      </c>
      <c r="D29" s="93"/>
      <c r="E29" s="88" t="s">
        <v>174</v>
      </c>
      <c r="F29" s="93"/>
      <c r="G29" s="94">
        <v>3</v>
      </c>
      <c r="H29" s="93"/>
      <c r="I29" s="141">
        <v>14563</v>
      </c>
      <c r="J29" s="93"/>
      <c r="K29" s="141"/>
      <c r="L29" s="93"/>
      <c r="M29" s="141"/>
      <c r="O29" s="136"/>
    </row>
    <row r="30" spans="1:15" s="126" customFormat="1" ht="14.5" x14ac:dyDescent="0.35">
      <c r="A30" s="221"/>
      <c r="B30" s="128"/>
      <c r="C30" s="95" t="s">
        <v>29</v>
      </c>
      <c r="D30" s="93"/>
      <c r="E30" s="88" t="s">
        <v>175</v>
      </c>
      <c r="F30" s="93"/>
      <c r="G30" s="137">
        <v>3</v>
      </c>
      <c r="H30" s="138"/>
      <c r="I30" s="141">
        <v>1663</v>
      </c>
      <c r="J30" s="93"/>
      <c r="K30" s="141"/>
      <c r="L30" s="93"/>
      <c r="M30" s="141"/>
      <c r="O30" s="136"/>
    </row>
    <row r="31" spans="1:15" s="126" customFormat="1" ht="14.5" x14ac:dyDescent="0.35">
      <c r="A31" s="221"/>
      <c r="B31" s="128"/>
      <c r="C31" s="95" t="s">
        <v>30</v>
      </c>
      <c r="D31" s="93"/>
      <c r="E31" s="88" t="s">
        <v>176</v>
      </c>
      <c r="F31" s="132"/>
      <c r="G31" s="95"/>
      <c r="H31" s="93"/>
      <c r="I31" s="141">
        <v>0</v>
      </c>
      <c r="J31" s="93"/>
      <c r="K31" s="141"/>
      <c r="L31" s="93"/>
      <c r="M31" s="141"/>
      <c r="O31" s="136"/>
    </row>
    <row r="32" spans="1:15" s="126" customFormat="1" ht="14.5" x14ac:dyDescent="0.35">
      <c r="A32" s="221"/>
      <c r="B32" s="128"/>
      <c r="C32" s="95" t="s">
        <v>31</v>
      </c>
      <c r="D32" s="93"/>
      <c r="E32" s="88" t="s">
        <v>58</v>
      </c>
      <c r="F32" s="104"/>
      <c r="G32" s="94">
        <v>3</v>
      </c>
      <c r="H32" s="93"/>
      <c r="I32" s="141">
        <v>795</v>
      </c>
      <c r="J32" s="93"/>
      <c r="K32" s="141"/>
      <c r="L32" s="93"/>
      <c r="M32" s="141"/>
      <c r="O32" s="136"/>
    </row>
    <row r="33" spans="1:13" s="126" customFormat="1" ht="14.5" x14ac:dyDescent="0.35">
      <c r="A33" s="221"/>
      <c r="B33" s="128"/>
      <c r="C33" s="95"/>
      <c r="D33" s="93"/>
      <c r="E33" s="88"/>
      <c r="F33" s="104"/>
      <c r="G33" s="94"/>
      <c r="H33" s="93"/>
      <c r="I33" s="141"/>
      <c r="J33" s="93"/>
      <c r="K33" s="141"/>
      <c r="L33" s="93"/>
      <c r="M33" s="141"/>
    </row>
    <row r="34" spans="1:13" ht="14.5" x14ac:dyDescent="0.35">
      <c r="A34" s="221"/>
      <c r="B34" s="83"/>
      <c r="C34" s="51" t="s">
        <v>32</v>
      </c>
      <c r="D34" s="4"/>
      <c r="E34" s="40" t="s">
        <v>206</v>
      </c>
      <c r="F34" s="4"/>
      <c r="G34" s="50"/>
      <c r="H34" s="39"/>
      <c r="I34" s="157">
        <f>SUM(I28:I33)</f>
        <v>17734</v>
      </c>
      <c r="J34" s="7"/>
      <c r="K34" s="157">
        <f>SUM(K28:K33)</f>
        <v>0</v>
      </c>
      <c r="L34" s="7"/>
      <c r="M34" s="157">
        <f>SUM(M28:M33)</f>
        <v>0</v>
      </c>
    </row>
    <row r="35" spans="1:13" ht="14.5" x14ac:dyDescent="0.35">
      <c r="A35" s="221"/>
      <c r="B35" s="83"/>
      <c r="C35" s="49"/>
      <c r="D35" s="4"/>
      <c r="E35" s="40"/>
      <c r="F35" s="4"/>
      <c r="G35" s="51"/>
      <c r="H35" s="8"/>
      <c r="I35" s="35"/>
      <c r="J35" s="7"/>
      <c r="K35" s="35"/>
      <c r="L35" s="7"/>
      <c r="M35" s="35"/>
    </row>
    <row r="36" spans="1:13" ht="14.5" x14ac:dyDescent="0.35">
      <c r="A36" s="221"/>
      <c r="B36" s="83"/>
      <c r="C36" s="49" t="s">
        <v>33</v>
      </c>
      <c r="D36" s="4"/>
      <c r="E36" s="40" t="s">
        <v>104</v>
      </c>
      <c r="F36" s="4"/>
      <c r="G36" s="51"/>
      <c r="H36" s="8"/>
      <c r="I36" s="157">
        <f>I25-I34</f>
        <v>1496</v>
      </c>
      <c r="J36" s="7"/>
      <c r="K36" s="157">
        <f>K25-K34</f>
        <v>0</v>
      </c>
      <c r="L36" s="7"/>
      <c r="M36" s="157">
        <f>M25-M34</f>
        <v>0</v>
      </c>
    </row>
    <row r="37" spans="1:13" ht="14.5" x14ac:dyDescent="0.35">
      <c r="A37" s="221"/>
      <c r="B37" s="83"/>
      <c r="C37" s="49"/>
      <c r="D37" s="4"/>
      <c r="E37" s="40"/>
      <c r="F37" s="4"/>
      <c r="G37" s="51"/>
      <c r="H37" s="8"/>
      <c r="I37" s="35"/>
      <c r="J37" s="7"/>
      <c r="K37" s="35"/>
      <c r="L37" s="7"/>
      <c r="M37" s="35"/>
    </row>
    <row r="38" spans="1:13" ht="14.5" x14ac:dyDescent="0.35">
      <c r="A38" s="221"/>
      <c r="B38" s="83"/>
      <c r="C38" s="49" t="s">
        <v>84</v>
      </c>
      <c r="D38" s="4"/>
      <c r="E38" s="40" t="s">
        <v>207</v>
      </c>
      <c r="F38" s="4"/>
      <c r="G38" s="51"/>
      <c r="H38" s="8"/>
      <c r="I38" s="35"/>
      <c r="J38" s="7"/>
      <c r="K38" s="35"/>
      <c r="L38" s="7"/>
      <c r="M38" s="35"/>
    </row>
    <row r="39" spans="1:13" s="126" customFormat="1" ht="14.5" x14ac:dyDescent="0.35">
      <c r="A39" s="221"/>
      <c r="B39" s="128"/>
      <c r="C39" s="94"/>
      <c r="D39" s="93"/>
      <c r="E39" s="139" t="s">
        <v>177</v>
      </c>
      <c r="F39" s="93"/>
      <c r="G39" s="95">
        <v>2</v>
      </c>
      <c r="H39" s="104"/>
      <c r="I39" s="141">
        <v>240</v>
      </c>
      <c r="J39" s="140"/>
      <c r="K39" s="141"/>
      <c r="L39" s="140"/>
      <c r="M39" s="141"/>
    </row>
    <row r="40" spans="1:13" s="126" customFormat="1" ht="14.5" x14ac:dyDescent="0.35">
      <c r="A40" s="221"/>
      <c r="B40" s="128"/>
      <c r="C40" s="94"/>
      <c r="D40" s="93"/>
      <c r="E40" s="139" t="s">
        <v>178</v>
      </c>
      <c r="F40" s="93"/>
      <c r="G40" s="95"/>
      <c r="H40" s="104"/>
      <c r="I40" s="141">
        <v>0</v>
      </c>
      <c r="J40" s="140"/>
      <c r="K40" s="141"/>
      <c r="L40" s="140"/>
      <c r="M40" s="141"/>
    </row>
    <row r="41" spans="1:13" s="150" customFormat="1" ht="14.5" x14ac:dyDescent="0.35">
      <c r="A41" s="221"/>
      <c r="B41" s="142"/>
      <c r="C41" s="143"/>
      <c r="D41" s="144"/>
      <c r="E41" s="145"/>
      <c r="F41" s="144"/>
      <c r="G41" s="146"/>
      <c r="H41" s="147"/>
      <c r="I41" s="148"/>
      <c r="J41" s="149"/>
      <c r="K41" s="148"/>
      <c r="L41" s="149"/>
      <c r="M41" s="148"/>
    </row>
    <row r="42" spans="1:13" ht="14.5" x14ac:dyDescent="0.35">
      <c r="A42" s="221"/>
      <c r="B42" s="83"/>
      <c r="C42" s="49" t="s">
        <v>39</v>
      </c>
      <c r="D42" s="4"/>
      <c r="E42" s="40" t="s">
        <v>208</v>
      </c>
      <c r="F42" s="4"/>
      <c r="G42" s="51"/>
      <c r="H42" s="8"/>
      <c r="I42" s="35"/>
      <c r="J42" s="7"/>
      <c r="K42" s="35"/>
      <c r="L42" s="7"/>
      <c r="M42" s="35"/>
    </row>
    <row r="43" spans="1:13" s="126" customFormat="1" ht="14.5" x14ac:dyDescent="0.35">
      <c r="A43" s="221"/>
      <c r="B43" s="128"/>
      <c r="C43" s="95"/>
      <c r="D43" s="93"/>
      <c r="E43" s="139" t="s">
        <v>179</v>
      </c>
      <c r="F43" s="93"/>
      <c r="G43" s="95">
        <v>3</v>
      </c>
      <c r="H43" s="104"/>
      <c r="I43" s="141">
        <v>1005</v>
      </c>
      <c r="J43" s="140"/>
      <c r="K43" s="141"/>
      <c r="L43" s="140"/>
      <c r="M43" s="141"/>
    </row>
    <row r="44" spans="1:13" s="126" customFormat="1" ht="14.5" x14ac:dyDescent="0.35">
      <c r="A44" s="221"/>
      <c r="B44" s="128"/>
      <c r="C44" s="95"/>
      <c r="D44" s="93"/>
      <c r="E44" s="139" t="s">
        <v>180</v>
      </c>
      <c r="F44" s="93"/>
      <c r="G44" s="95"/>
      <c r="H44" s="104"/>
      <c r="I44" s="141">
        <v>0</v>
      </c>
      <c r="J44" s="140"/>
      <c r="K44" s="141"/>
      <c r="L44" s="140"/>
      <c r="M44" s="141"/>
    </row>
    <row r="45" spans="1:13" s="150" customFormat="1" ht="14.5" x14ac:dyDescent="0.35">
      <c r="A45" s="221"/>
      <c r="B45" s="142"/>
      <c r="C45" s="146"/>
      <c r="D45" s="144"/>
      <c r="E45" s="145"/>
      <c r="F45" s="144"/>
      <c r="G45" s="143"/>
      <c r="H45" s="144"/>
      <c r="I45" s="151"/>
      <c r="J45" s="149"/>
      <c r="K45" s="152"/>
      <c r="L45" s="149"/>
      <c r="M45" s="152"/>
    </row>
    <row r="46" spans="1:13" ht="14.5" x14ac:dyDescent="0.35">
      <c r="A46" s="221"/>
      <c r="B46" s="83"/>
      <c r="C46" s="65" t="s">
        <v>40</v>
      </c>
      <c r="D46" s="4"/>
      <c r="E46" s="36" t="s">
        <v>209</v>
      </c>
      <c r="F46" s="4"/>
      <c r="G46" s="65"/>
      <c r="H46" s="4"/>
      <c r="I46" s="157">
        <f>I36+I39+I40-I43-I44</f>
        <v>731</v>
      </c>
      <c r="J46" s="7"/>
      <c r="K46" s="157">
        <f>K36+K39+K40-K43-K44</f>
        <v>0</v>
      </c>
      <c r="L46" s="7"/>
      <c r="M46" s="157">
        <f>M36+M39+M40-M43-M44</f>
        <v>0</v>
      </c>
    </row>
    <row r="47" spans="1:13" ht="14.5" x14ac:dyDescent="0.35">
      <c r="A47" s="221"/>
      <c r="B47" s="83"/>
      <c r="C47" s="51"/>
      <c r="D47" s="4"/>
      <c r="E47" s="67"/>
      <c r="F47" s="4"/>
      <c r="G47" s="51"/>
      <c r="H47" s="4"/>
      <c r="I47" s="56"/>
      <c r="J47" s="7"/>
      <c r="K47" s="56"/>
      <c r="L47" s="7"/>
      <c r="M47" s="56"/>
    </row>
    <row r="48" spans="1:13" ht="14.5" x14ac:dyDescent="0.35">
      <c r="A48" s="221"/>
      <c r="B48" s="83"/>
      <c r="C48" s="65" t="s">
        <v>41</v>
      </c>
      <c r="D48" s="4"/>
      <c r="E48" s="66" t="s">
        <v>181</v>
      </c>
      <c r="F48" s="4"/>
      <c r="G48" s="49"/>
      <c r="H48" s="4"/>
      <c r="I48" s="157">
        <v>8423</v>
      </c>
      <c r="J48" s="7"/>
      <c r="K48" s="86"/>
      <c r="L48" s="7"/>
      <c r="M48" s="87"/>
    </row>
    <row r="49" spans="1:13" ht="14.5" x14ac:dyDescent="0.35">
      <c r="A49" s="221"/>
      <c r="B49" s="83"/>
      <c r="C49" s="65" t="s">
        <v>42</v>
      </c>
      <c r="D49" s="4"/>
      <c r="E49" s="40" t="s">
        <v>210</v>
      </c>
      <c r="F49" s="4"/>
      <c r="G49" s="49"/>
      <c r="H49" s="4"/>
      <c r="I49" s="157">
        <f>I46+I48</f>
        <v>9154</v>
      </c>
      <c r="J49" s="7"/>
      <c r="K49" s="157">
        <f>K46+K48</f>
        <v>0</v>
      </c>
      <c r="L49" s="7"/>
      <c r="M49" s="157">
        <f>M46+M48</f>
        <v>0</v>
      </c>
    </row>
    <row r="50" spans="1:13" ht="14.5" x14ac:dyDescent="0.35">
      <c r="A50" s="221"/>
      <c r="B50" s="83"/>
      <c r="C50" s="51"/>
      <c r="D50" s="4"/>
      <c r="E50" s="40"/>
      <c r="F50" s="4"/>
      <c r="G50" s="49"/>
      <c r="H50" s="4"/>
      <c r="I50" s="56"/>
      <c r="J50" s="7"/>
      <c r="K50" s="53"/>
      <c r="L50" s="7"/>
      <c r="M50" s="53"/>
    </row>
    <row r="51" spans="1:13" ht="14.5" x14ac:dyDescent="0.35">
      <c r="A51" s="221"/>
      <c r="B51" s="83"/>
      <c r="C51" s="65" t="s">
        <v>108</v>
      </c>
      <c r="D51" s="4"/>
      <c r="E51" s="40" t="s">
        <v>182</v>
      </c>
      <c r="F51" s="4"/>
      <c r="G51" s="49"/>
      <c r="H51" s="4"/>
      <c r="I51" s="56"/>
      <c r="J51" s="7"/>
      <c r="K51" s="56"/>
      <c r="L51" s="7"/>
      <c r="M51" s="56"/>
    </row>
    <row r="52" spans="1:13" s="126" customFormat="1" ht="14.5" x14ac:dyDescent="0.35">
      <c r="A52" s="221"/>
      <c r="B52" s="128"/>
      <c r="C52" s="95"/>
      <c r="D52" s="93"/>
      <c r="E52" s="139" t="s">
        <v>61</v>
      </c>
      <c r="F52" s="93"/>
      <c r="G52" s="94"/>
      <c r="H52" s="93"/>
      <c r="I52" s="141">
        <v>2345</v>
      </c>
      <c r="J52" s="140"/>
      <c r="K52" s="141"/>
      <c r="L52" s="140"/>
      <c r="M52" s="141"/>
    </row>
    <row r="53" spans="1:13" s="126" customFormat="1" ht="14.5" x14ac:dyDescent="0.35">
      <c r="A53" s="221"/>
      <c r="B53" s="128"/>
      <c r="C53" s="95"/>
      <c r="D53" s="93"/>
      <c r="E53" s="139" t="s">
        <v>62</v>
      </c>
      <c r="F53" s="93"/>
      <c r="G53" s="94"/>
      <c r="H53" s="93"/>
      <c r="I53" s="141">
        <v>1432</v>
      </c>
      <c r="J53" s="140"/>
      <c r="K53" s="141"/>
      <c r="L53" s="140"/>
      <c r="M53" s="141"/>
    </row>
    <row r="54" spans="1:13" s="126" customFormat="1" ht="14.5" x14ac:dyDescent="0.35">
      <c r="A54" s="221"/>
      <c r="B54" s="128"/>
      <c r="C54" s="95"/>
      <c r="D54" s="93"/>
      <c r="E54" s="139" t="s">
        <v>63</v>
      </c>
      <c r="F54" s="93"/>
      <c r="G54" s="94"/>
      <c r="H54" s="93"/>
      <c r="I54" s="141">
        <v>5194</v>
      </c>
      <c r="J54" s="140"/>
      <c r="K54" s="141"/>
      <c r="L54" s="140"/>
      <c r="M54" s="141"/>
    </row>
    <row r="55" spans="1:13" s="126" customFormat="1" ht="14.5" x14ac:dyDescent="0.35">
      <c r="A55" s="221"/>
      <c r="B55" s="128"/>
      <c r="C55" s="95"/>
      <c r="D55" s="93"/>
      <c r="E55" s="139" t="s">
        <v>68</v>
      </c>
      <c r="F55" s="93"/>
      <c r="G55" s="94"/>
      <c r="H55" s="93"/>
      <c r="I55" s="141">
        <v>127</v>
      </c>
      <c r="J55" s="140"/>
      <c r="K55" s="141"/>
      <c r="L55" s="140"/>
      <c r="M55" s="141"/>
    </row>
    <row r="56" spans="1:13" s="126" customFormat="1" ht="14.5" x14ac:dyDescent="0.35">
      <c r="A56" s="221"/>
      <c r="B56" s="128"/>
      <c r="C56" s="95"/>
      <c r="D56" s="93"/>
      <c r="E56" s="139" t="s">
        <v>69</v>
      </c>
      <c r="F56" s="93"/>
      <c r="G56" s="94"/>
      <c r="H56" s="93"/>
      <c r="I56" s="141">
        <v>56</v>
      </c>
      <c r="J56" s="140"/>
      <c r="K56" s="141"/>
      <c r="L56" s="140"/>
      <c r="M56" s="141"/>
    </row>
    <row r="57" spans="1:13" s="126" customFormat="1" ht="14.5" x14ac:dyDescent="0.35">
      <c r="A57" s="221"/>
      <c r="B57" s="128"/>
      <c r="C57" s="95"/>
      <c r="D57" s="93"/>
      <c r="E57" s="139"/>
      <c r="F57" s="93"/>
      <c r="G57" s="94"/>
      <c r="H57" s="93"/>
      <c r="I57" s="141"/>
      <c r="J57" s="140"/>
      <c r="K57" s="141"/>
      <c r="L57" s="140"/>
      <c r="M57" s="141"/>
    </row>
    <row r="58" spans="1:13" ht="14.5" x14ac:dyDescent="0.35">
      <c r="A58" s="221"/>
      <c r="B58" s="83"/>
      <c r="C58" s="65" t="s">
        <v>109</v>
      </c>
      <c r="D58" s="4"/>
      <c r="E58" s="40" t="s">
        <v>211</v>
      </c>
      <c r="F58" s="4"/>
      <c r="G58" s="49"/>
      <c r="H58" s="4"/>
      <c r="I58" s="157">
        <f>SUM(I52:I57)</f>
        <v>9154</v>
      </c>
      <c r="J58" s="7"/>
      <c r="K58" s="157">
        <f>SUM(K52:K57)</f>
        <v>0</v>
      </c>
      <c r="L58" s="7"/>
      <c r="M58" s="157">
        <f>SUM(M51:M57)</f>
        <v>0</v>
      </c>
    </row>
    <row r="59" spans="1:13" ht="14.5" x14ac:dyDescent="0.35">
      <c r="A59" s="221"/>
      <c r="B59" s="83"/>
      <c r="C59" s="49"/>
      <c r="D59" s="4"/>
      <c r="E59" s="49"/>
      <c r="F59" s="4"/>
      <c r="G59" s="49"/>
      <c r="H59" s="4"/>
      <c r="I59" s="53" t="str">
        <f>IF((I49-I58)=0,"")</f>
        <v/>
      </c>
      <c r="J59" s="7"/>
      <c r="K59" s="53" t="str">
        <f>IF((K49-K58)=0,"")</f>
        <v/>
      </c>
      <c r="L59" s="7"/>
      <c r="M59" s="53" t="str">
        <f>IF((M49-M58)=0,"")</f>
        <v/>
      </c>
    </row>
    <row r="60" spans="1:13" x14ac:dyDescent="0.3">
      <c r="A60" s="127"/>
      <c r="B60" s="82"/>
    </row>
    <row r="62" spans="1:13" x14ac:dyDescent="0.3">
      <c r="I62" s="164"/>
    </row>
  </sheetData>
  <sheetProtection insertRows="0" deleteColumns="0"/>
  <sortState xmlns:xlrd2="http://schemas.microsoft.com/office/spreadsheetml/2017/richdata2" ref="E25:E32">
    <sortCondition ref="E25:E32"/>
  </sortState>
  <dataConsolidate/>
  <mergeCells count="6">
    <mergeCell ref="A17:A59"/>
    <mergeCell ref="E3:M3"/>
    <mergeCell ref="E5:M5"/>
    <mergeCell ref="E8:M8"/>
    <mergeCell ref="E9:M9"/>
    <mergeCell ref="E7:M7"/>
  </mergeCells>
  <dataValidations count="22">
    <dataValidation type="textLength" allowBlank="1" showInputMessage="1" showErrorMessage="1" errorTitle="Attention" error="Maximum of 8 characters only." promptTitle="Guidance" prompt="For assistance completing the template please refer to the attached guidance notes." sqref="C14 C35 C37 C39:C41 C43:C45 C47 C50 C52:C57 C59 C24 C33" xr:uid="{00000000-0002-0000-0500-000000000000}">
      <formula1>1</formula1>
      <formula2>8</formula2>
    </dataValidation>
    <dataValidation allowBlank="1" showInputMessage="1" showErrorMessage="1" promptTitle="Payments" prompt="ENTER your total grants and donation payments here." sqref="O31" xr:uid="{00000000-0002-0000-0500-000001000000}"/>
    <dataValidation allowBlank="1" showInputMessage="1" showErrorMessage="1" promptTitle="Payments" prompt="DO NOT ENTER HERE,complete Note 2" sqref="O32 O29:O30" xr:uid="{00000000-0002-0000-0500-000002000000}"/>
    <dataValidation allowBlank="1" showInputMessage="1" showErrorMessage="1" prompt="This cell checks your cash agrees." sqref="I59 M59 K59" xr:uid="{00000000-0002-0000-0500-000003000000}"/>
    <dataValidation type="list" allowBlank="1" showInputMessage="1" showErrorMessage="1" promptTitle="Cash" prompt="Please select item from the drop down list provided.The list can be edited in the green &quot;lists&quot; tab." sqref="E52:E57" xr:uid="{00000000-0002-0000-0500-000004000000}">
      <formula1>Resources1</formula1>
    </dataValidation>
    <dataValidation allowBlank="1" showInputMessage="1" showErrorMessage="1" promptTitle="Cash at beginning" prompt="DO NOT ENTER AMOUNT will pick up from last year." sqref="I48" xr:uid="{00000000-0002-0000-0500-000005000000}"/>
    <dataValidation type="whole" errorStyle="warning" allowBlank="1" showInputMessage="1" showErrorMessage="1" errorTitle="Attention" error="Enter whole dollars only._x000a_Did you mean to enter a negative number?_x000a_" promptTitle="Amount" prompt="Please enter whole dollars only." sqref="M48" xr:uid="{00000000-0002-0000-0500-000006000000}">
      <formula1>0</formula1>
      <formula2>10000000</formula2>
    </dataValidation>
    <dataValidation allowBlank="1" showInputMessage="1" showErrorMessage="1" promptTitle="Budget This Year" prompt="This is an OPTIONAL field allowing the entity to enter its budget." sqref="K13" xr:uid="{00000000-0002-0000-0500-000007000000}"/>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K43:K44 K39:K40 K48 K52:K57 K19:K24 K28:K33" xr:uid="{00000000-0002-0000-0500-000008000000}">
      <formula1>0</formula1>
      <formula2>10000000</formula2>
    </dataValidation>
    <dataValidation type="whole" allowBlank="1" showInputMessage="1" showErrorMessage="1" errorTitle="Attention" error="Enter whole dollars only._x000a_Negative numbers not accepted." promptTitle="Actual This Year" prompt="please enter whole dollars only." sqref="I27" xr:uid="{00000000-0002-0000-0500-000009000000}">
      <formula1>0</formula1>
      <formula2>10000000</formula2>
    </dataValidation>
    <dataValidation allowBlank="1" showInputMessage="1" showErrorMessage="1" promptTitle="Total Operating Receipts" prompt="Do not enter the amount, will calculate a total for you." sqref="I25 K25 M25" xr:uid="{00000000-0002-0000-0500-00000A000000}"/>
    <dataValidation allowBlank="1" showInputMessage="1" showErrorMessage="1" promptTitle="Total Operating Payments" prompt="Do not enter the amount, will calculate total for you." sqref="I34 K34 M34" xr:uid="{00000000-0002-0000-0500-00000B000000}"/>
    <dataValidation allowBlank="1" showInputMessage="1" showErrorMessage="1" promptTitle="Operating Surplus or (Deficit)" prompt="Do not enter the amount, will calculate difference for you." sqref="I36 K36 M36" xr:uid="{00000000-0002-0000-0500-00000C000000}"/>
    <dataValidation allowBlank="1" showInputMessage="1" showErrorMessage="1" promptTitle="Increase(decrease) in cash" prompt="Do not enter the amount, will calculate difference for you." sqref="I46 K46 M46" xr:uid="{00000000-0002-0000-0500-00000D000000}"/>
    <dataValidation allowBlank="1" showInputMessage="1" showErrorMessage="1" promptTitle="Bank and cash at end of year" prompt="Do not enter the amount, will calculate total for you." sqref="I49 K49 M49" xr:uid="{00000000-0002-0000-0500-00000E000000}"/>
    <dataValidation type="textLength" allowBlank="1" showInputMessage="1" showErrorMessage="1" errorTitle="Attention" error="Maximum of 8 characters only." promptTitle="Guidance" prompt="For assistance completing the template please refer to EG A6." sqref="C13 C19:C23 C25 C28:C32 C34 C36 C38 C42 C46 C48:C49 C51 C58" xr:uid="{00000000-0002-0000-0500-00000F000000}">
      <formula1>1</formula1>
      <formula2>8</formula2>
    </dataValidation>
    <dataValidation allowBlank="1" showInputMessage="1" showErrorMessage="1" promptTitle="Guidance" prompt="For assistance completing the template please refer to EG A6." sqref="C15" xr:uid="{00000000-0002-0000-0500-000010000000}"/>
    <dataValidation type="whole" errorStyle="warning" allowBlank="1" showInputMessage="1" showErrorMessage="1" errorTitle="Attention" error="Enter whole dollars only._x000a_Did you mean to enter a negative number?_x000a_" promptTitle="Actual This Year" prompt="Please enter whole dollars only." sqref="I39:I40 I43:I44 I52:I57 I19:I24 I28:I33" xr:uid="{00000000-0002-0000-0500-000011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M39:M40 M43:M44 M52:M57 M19:M24 M28:M33" xr:uid="{00000000-0002-0000-0500-000012000000}">
      <formula1>0</formula1>
      <formula2>10000000</formula2>
    </dataValidation>
    <dataValidation type="list" allowBlank="1" showInputMessage="1" showErrorMessage="1" errorTitle="Income List" error="Please select a Income type from the drop down box, additonal items can be added to the list under the list sheet." sqref="O20:O24" xr:uid="{00000000-0002-0000-0500-000013000000}">
      <formula1>Income</formula1>
    </dataValidation>
    <dataValidation allowBlank="1" showInputMessage="1" showErrorMessage="1" promptTitle="Operating Receipts" prompt="The minimum categories are shown here, an entity may disaggregate these or add further categories." sqref="E19:E24" xr:uid="{00000000-0002-0000-0500-000014000000}"/>
    <dataValidation allowBlank="1" showInputMessage="1" showErrorMessage="1" promptTitle="Operating Payments" prompt="The minimum categories are shown here, an entity may disaggregate these or add further categories." sqref="E28:E33" xr:uid="{00000000-0002-0000-0500-000015000000}"/>
  </dataValidations>
  <pageMargins left="0.7" right="0.7" top="0.75" bottom="0.75" header="0.3" footer="0.3"/>
  <pageSetup paperSize="9" scale="81" firstPageNumber="5" fitToHeight="0" orientation="portrait" cellComments="asDisplayed" useFirstPageNumber="1" r:id="rId1"/>
  <headerFooter>
    <oddFoote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K57"/>
  <sheetViews>
    <sheetView showGridLines="0" topLeftCell="C36" zoomScaleNormal="100" workbookViewId="0">
      <selection activeCell="P63" sqref="P63"/>
    </sheetView>
  </sheetViews>
  <sheetFormatPr defaultColWidth="9.1796875" defaultRowHeight="13" x14ac:dyDescent="0.3"/>
  <cols>
    <col min="1" max="1" width="3.1796875" style="126" customWidth="1"/>
    <col min="2" max="2" width="2.7265625" style="1" customWidth="1"/>
    <col min="3" max="3" width="9.1796875" style="2"/>
    <col min="4" max="4" width="2.7265625" style="1" customWidth="1"/>
    <col min="5" max="5" width="70.1796875" style="1" customWidth="1"/>
    <col min="6" max="7" width="2.7265625" style="1" customWidth="1"/>
    <col min="8" max="8" width="15.7265625" style="1" customWidth="1"/>
    <col min="9" max="9" width="2.7265625" style="1" customWidth="1"/>
    <col min="10" max="10" width="15.7265625" style="1" customWidth="1"/>
    <col min="11" max="11" width="2.7265625" style="1" customWidth="1"/>
    <col min="12" max="16384" width="9.1796875" style="1"/>
  </cols>
  <sheetData>
    <row r="2" spans="1:11" ht="15" customHeight="1" x14ac:dyDescent="0.3">
      <c r="E2" s="203" t="str">
        <f>Name</f>
        <v>Kakariki Marae (EXAMPLE)</v>
      </c>
      <c r="F2" s="203"/>
      <c r="G2" s="203"/>
      <c r="H2" s="203"/>
      <c r="I2" s="203"/>
      <c r="J2" s="203"/>
      <c r="K2" s="203"/>
    </row>
    <row r="3" spans="1:11" ht="21" customHeight="1" x14ac:dyDescent="0.3">
      <c r="E3" s="203"/>
      <c r="F3" s="203"/>
      <c r="G3" s="203"/>
      <c r="H3" s="203"/>
      <c r="I3" s="203"/>
      <c r="J3" s="203"/>
      <c r="K3" s="203"/>
    </row>
    <row r="4" spans="1:11" ht="5.15" customHeight="1" x14ac:dyDescent="0.3">
      <c r="E4" s="250" t="s">
        <v>38</v>
      </c>
      <c r="F4" s="250"/>
      <c r="G4" s="250"/>
      <c r="H4" s="250"/>
      <c r="I4" s="250"/>
      <c r="J4" s="250"/>
      <c r="K4" s="250"/>
    </row>
    <row r="5" spans="1:11" ht="18.75" customHeight="1" x14ac:dyDescent="0.3">
      <c r="E5" s="250"/>
      <c r="F5" s="250"/>
      <c r="G5" s="250"/>
      <c r="H5" s="250"/>
      <c r="I5" s="250"/>
      <c r="J5" s="250"/>
      <c r="K5" s="250"/>
    </row>
    <row r="6" spans="1:11" ht="5.15" customHeight="1" x14ac:dyDescent="0.35">
      <c r="E6" s="102"/>
      <c r="F6" s="102"/>
      <c r="G6" s="102"/>
      <c r="H6" s="102"/>
      <c r="I6" s="102"/>
      <c r="J6" s="102"/>
      <c r="K6" s="102"/>
    </row>
    <row r="7" spans="1:11" ht="12.75" customHeight="1" x14ac:dyDescent="0.35">
      <c r="E7" s="209" t="s">
        <v>88</v>
      </c>
      <c r="F7" s="209"/>
      <c r="G7" s="209"/>
      <c r="H7" s="209"/>
      <c r="I7" s="209"/>
      <c r="J7" s="209"/>
      <c r="K7" s="209"/>
    </row>
    <row r="8" spans="1:11" ht="5.15" customHeight="1" x14ac:dyDescent="0.35">
      <c r="E8" s="102"/>
      <c r="F8" s="102"/>
      <c r="G8" s="102"/>
      <c r="H8" s="102"/>
      <c r="I8" s="102"/>
      <c r="J8" s="102"/>
      <c r="K8" s="102"/>
    </row>
    <row r="9" spans="1:11" ht="15.75" customHeight="1" x14ac:dyDescent="0.3">
      <c r="E9" s="252" t="s">
        <v>110</v>
      </c>
      <c r="F9" s="252"/>
      <c r="G9" s="252"/>
      <c r="H9" s="252"/>
      <c r="I9" s="252"/>
      <c r="J9" s="252"/>
      <c r="K9" s="252"/>
    </row>
    <row r="10" spans="1:11" ht="15.75" customHeight="1" x14ac:dyDescent="0.3">
      <c r="E10" s="251">
        <f>Date</f>
        <v>42460</v>
      </c>
      <c r="F10" s="251"/>
      <c r="G10" s="251"/>
      <c r="H10" s="251"/>
      <c r="I10" s="251"/>
      <c r="J10" s="251"/>
      <c r="K10" s="251"/>
    </row>
    <row r="11" spans="1:11" x14ac:dyDescent="0.3">
      <c r="E11" s="251"/>
      <c r="F11" s="251"/>
      <c r="G11" s="251"/>
      <c r="H11" s="251"/>
      <c r="I11" s="251"/>
      <c r="J11" s="251"/>
      <c r="K11" s="251"/>
    </row>
    <row r="12" spans="1:11" x14ac:dyDescent="0.3">
      <c r="C12" s="159"/>
    </row>
    <row r="13" spans="1:11" ht="14.5" x14ac:dyDescent="0.35">
      <c r="C13" s="158" t="s">
        <v>10</v>
      </c>
      <c r="D13" s="4"/>
      <c r="E13" s="7"/>
      <c r="F13" s="4"/>
      <c r="G13" s="4"/>
    </row>
    <row r="14" spans="1:11" ht="15" customHeight="1" x14ac:dyDescent="0.35">
      <c r="A14" s="221" t="s">
        <v>188</v>
      </c>
      <c r="C14" s="49" t="s">
        <v>94</v>
      </c>
      <c r="D14" s="4"/>
      <c r="E14" s="70" t="s">
        <v>59</v>
      </c>
      <c r="F14" s="8"/>
      <c r="G14" s="8"/>
      <c r="H14" s="49" t="s">
        <v>1</v>
      </c>
      <c r="I14" s="4"/>
      <c r="J14" s="49" t="s">
        <v>2</v>
      </c>
      <c r="K14" s="5"/>
    </row>
    <row r="15" spans="1:11" ht="14.5" x14ac:dyDescent="0.35">
      <c r="A15" s="221"/>
      <c r="C15" s="22"/>
      <c r="H15" s="64" t="s">
        <v>4</v>
      </c>
      <c r="I15" s="4"/>
      <c r="J15" s="64" t="s">
        <v>4</v>
      </c>
    </row>
    <row r="16" spans="1:11" ht="14.5" x14ac:dyDescent="0.35">
      <c r="A16" s="221"/>
      <c r="C16" s="61"/>
      <c r="D16" s="8"/>
      <c r="E16" s="60"/>
      <c r="F16" s="8"/>
      <c r="G16" s="8"/>
      <c r="H16" s="62"/>
      <c r="I16" s="8"/>
      <c r="J16" s="63"/>
    </row>
    <row r="17" spans="1:10" ht="14.5" x14ac:dyDescent="0.35">
      <c r="A17" s="221"/>
      <c r="C17" s="49" t="s">
        <v>78</v>
      </c>
      <c r="D17" s="4"/>
      <c r="E17" s="36" t="s">
        <v>219</v>
      </c>
      <c r="F17" s="4"/>
      <c r="G17" s="4"/>
      <c r="H17" s="54">
        <f>'R&amp;P'!I58</f>
        <v>9154</v>
      </c>
      <c r="I17" s="4"/>
      <c r="J17" s="54">
        <f>'R&amp;P'!M58</f>
        <v>0</v>
      </c>
    </row>
    <row r="18" spans="1:10" ht="14.5" x14ac:dyDescent="0.35">
      <c r="A18" s="221"/>
      <c r="C18" s="22"/>
      <c r="D18" s="4"/>
      <c r="E18" s="28"/>
      <c r="F18" s="4"/>
      <c r="G18" s="4"/>
      <c r="H18" s="176"/>
      <c r="I18" s="177"/>
      <c r="J18" s="176"/>
    </row>
    <row r="19" spans="1:10" ht="15" customHeight="1" x14ac:dyDescent="0.35">
      <c r="A19" s="221"/>
      <c r="C19" s="49" t="s">
        <v>267</v>
      </c>
      <c r="E19" s="36" t="s">
        <v>268</v>
      </c>
    </row>
    <row r="20" spans="1:10" ht="15" customHeight="1" x14ac:dyDescent="0.35">
      <c r="A20" s="221"/>
      <c r="C20" s="22"/>
      <c r="E20" s="28"/>
    </row>
    <row r="21" spans="1:10" ht="15" customHeight="1" x14ac:dyDescent="0.35">
      <c r="A21" s="221"/>
      <c r="C21" s="22"/>
      <c r="E21" s="36" t="s">
        <v>189</v>
      </c>
      <c r="F21" s="4"/>
      <c r="G21" s="4"/>
      <c r="H21" s="73" t="s">
        <v>190</v>
      </c>
      <c r="I21" s="7"/>
      <c r="J21" s="73" t="s">
        <v>190</v>
      </c>
    </row>
    <row r="22" spans="1:10" s="126" customFormat="1" ht="15" customHeight="1" x14ac:dyDescent="0.35">
      <c r="A22" s="221"/>
      <c r="C22" s="91"/>
      <c r="E22" s="88"/>
      <c r="F22" s="93"/>
      <c r="G22" s="93"/>
      <c r="H22" s="141"/>
      <c r="I22" s="140"/>
      <c r="J22" s="141"/>
    </row>
    <row r="23" spans="1:10" s="126" customFormat="1" ht="15" customHeight="1" x14ac:dyDescent="0.3">
      <c r="A23" s="221"/>
    </row>
    <row r="24" spans="1:10" ht="14.5" x14ac:dyDescent="0.35">
      <c r="A24" s="221"/>
      <c r="C24" s="49" t="s">
        <v>79</v>
      </c>
      <c r="D24" s="4"/>
      <c r="E24" s="36" t="s">
        <v>220</v>
      </c>
      <c r="F24" s="4"/>
      <c r="G24" s="4"/>
      <c r="H24" s="49"/>
      <c r="I24" s="4"/>
      <c r="J24" s="49"/>
    </row>
    <row r="25" spans="1:10" ht="14.5" x14ac:dyDescent="0.35">
      <c r="A25" s="221"/>
      <c r="C25" s="1"/>
      <c r="D25" s="4"/>
      <c r="F25" s="4"/>
      <c r="G25" s="4"/>
      <c r="H25" s="73" t="s">
        <v>70</v>
      </c>
      <c r="I25" s="4"/>
      <c r="J25" s="73" t="s">
        <v>70</v>
      </c>
    </row>
    <row r="26" spans="1:10" ht="29" x14ac:dyDescent="0.35">
      <c r="A26" s="221"/>
      <c r="C26" s="1"/>
      <c r="D26" s="4"/>
      <c r="E26" s="170" t="s">
        <v>221</v>
      </c>
      <c r="F26" s="4"/>
      <c r="G26" s="4"/>
      <c r="H26" s="73" t="s">
        <v>191</v>
      </c>
      <c r="I26" s="4"/>
      <c r="J26" s="73" t="s">
        <v>191</v>
      </c>
    </row>
    <row r="27" spans="1:10" s="126" customFormat="1" ht="14.5" x14ac:dyDescent="0.35">
      <c r="A27" s="221"/>
      <c r="D27" s="93"/>
      <c r="E27" s="88" t="s">
        <v>326</v>
      </c>
      <c r="F27" s="93"/>
      <c r="G27" s="93"/>
      <c r="H27" s="141">
        <v>350000</v>
      </c>
      <c r="I27" s="93"/>
      <c r="J27" s="141"/>
    </row>
    <row r="28" spans="1:10" s="126" customFormat="1" ht="14.5" x14ac:dyDescent="0.35">
      <c r="A28" s="221"/>
      <c r="D28" s="93"/>
      <c r="E28" s="88" t="s">
        <v>243</v>
      </c>
      <c r="F28" s="93"/>
      <c r="G28" s="93"/>
      <c r="H28" s="141">
        <v>885</v>
      </c>
      <c r="I28" s="93"/>
      <c r="J28" s="141"/>
    </row>
    <row r="29" spans="1:10" s="126" customFormat="1" ht="14.5" x14ac:dyDescent="0.35">
      <c r="A29" s="221"/>
      <c r="D29" s="93"/>
      <c r="E29" s="88" t="s">
        <v>307</v>
      </c>
      <c r="F29" s="93"/>
      <c r="G29" s="93"/>
      <c r="H29" s="141">
        <v>120</v>
      </c>
      <c r="I29" s="93"/>
      <c r="J29" s="141"/>
    </row>
    <row r="30" spans="1:10" s="126" customFormat="1" ht="14.5" x14ac:dyDescent="0.35">
      <c r="A30" s="221"/>
      <c r="D30" s="93"/>
      <c r="E30" s="88"/>
      <c r="F30" s="93"/>
      <c r="G30" s="93"/>
      <c r="H30" s="141"/>
      <c r="I30" s="93"/>
      <c r="J30" s="141"/>
    </row>
    <row r="31" spans="1:10" ht="14.5" x14ac:dyDescent="0.35">
      <c r="A31" s="221"/>
      <c r="C31" s="1"/>
      <c r="F31" s="8"/>
      <c r="G31" s="8"/>
      <c r="H31" s="8"/>
      <c r="I31" s="8"/>
      <c r="J31" s="59"/>
    </row>
    <row r="32" spans="1:10" ht="14.5" x14ac:dyDescent="0.35">
      <c r="A32" s="221"/>
      <c r="E32" s="70" t="s">
        <v>64</v>
      </c>
      <c r="F32" s="8"/>
      <c r="G32" s="8"/>
      <c r="H32" s="49" t="s">
        <v>1</v>
      </c>
      <c r="I32" s="4"/>
      <c r="J32" s="49" t="s">
        <v>2</v>
      </c>
    </row>
    <row r="33" spans="1:10" ht="14.5" x14ac:dyDescent="0.35">
      <c r="A33" s="221"/>
      <c r="H33" s="64" t="s">
        <v>4</v>
      </c>
      <c r="I33" s="4"/>
      <c r="J33" s="64" t="s">
        <v>4</v>
      </c>
    </row>
    <row r="34" spans="1:10" x14ac:dyDescent="0.3">
      <c r="A34" s="221"/>
    </row>
    <row r="35" spans="1:10" ht="14.5" x14ac:dyDescent="0.35">
      <c r="A35" s="221"/>
      <c r="C35" s="49" t="s">
        <v>80</v>
      </c>
      <c r="D35" s="4"/>
      <c r="E35" s="36" t="s">
        <v>222</v>
      </c>
      <c r="F35" s="4"/>
    </row>
    <row r="36" spans="1:10" ht="14.5" x14ac:dyDescent="0.35">
      <c r="A36" s="221"/>
      <c r="C36" s="1"/>
      <c r="F36" s="4"/>
    </row>
    <row r="37" spans="1:10" ht="14.5" x14ac:dyDescent="0.35">
      <c r="A37" s="221"/>
      <c r="C37" s="1"/>
      <c r="D37" s="4"/>
      <c r="E37" s="36" t="s">
        <v>189</v>
      </c>
      <c r="F37" s="4"/>
      <c r="G37" s="4"/>
      <c r="H37" s="73" t="s">
        <v>190</v>
      </c>
      <c r="I37" s="7"/>
      <c r="J37" s="73" t="s">
        <v>190</v>
      </c>
    </row>
    <row r="38" spans="1:10" ht="14.5" x14ac:dyDescent="0.35">
      <c r="A38" s="221"/>
      <c r="C38" s="1"/>
      <c r="D38" s="4"/>
      <c r="E38" s="88" t="s">
        <v>122</v>
      </c>
      <c r="F38" s="4"/>
      <c r="G38" s="4"/>
      <c r="H38" s="141">
        <v>450</v>
      </c>
      <c r="I38" s="7"/>
      <c r="J38" s="73"/>
    </row>
    <row r="39" spans="1:10" s="126" customFormat="1" ht="14.5" x14ac:dyDescent="0.35">
      <c r="A39" s="221"/>
      <c r="D39" s="93"/>
      <c r="E39" s="88" t="s">
        <v>262</v>
      </c>
      <c r="F39" s="93"/>
      <c r="G39" s="93"/>
      <c r="H39" s="141">
        <v>147</v>
      </c>
      <c r="I39" s="93"/>
      <c r="J39" s="141"/>
    </row>
    <row r="40" spans="1:10" x14ac:dyDescent="0.3">
      <c r="A40" s="221"/>
      <c r="C40" s="1"/>
    </row>
    <row r="41" spans="1:10" ht="14.5" x14ac:dyDescent="0.35">
      <c r="A41" s="221"/>
      <c r="C41" s="49" t="s">
        <v>81</v>
      </c>
      <c r="D41" s="4"/>
      <c r="E41" s="36" t="s">
        <v>223</v>
      </c>
      <c r="F41" s="4"/>
    </row>
    <row r="42" spans="1:10" ht="15" customHeight="1" x14ac:dyDescent="0.3">
      <c r="A42" s="221"/>
      <c r="C42" s="1"/>
    </row>
    <row r="43" spans="1:10" ht="14.5" x14ac:dyDescent="0.35">
      <c r="A43" s="221"/>
      <c r="C43" s="1"/>
      <c r="D43" s="4"/>
      <c r="E43" s="36" t="s">
        <v>189</v>
      </c>
      <c r="F43" s="4"/>
      <c r="G43" s="4"/>
      <c r="H43" s="73" t="s">
        <v>190</v>
      </c>
      <c r="I43" s="4"/>
      <c r="J43" s="73" t="s">
        <v>190</v>
      </c>
    </row>
    <row r="44" spans="1:10" s="126" customFormat="1" ht="14.5" x14ac:dyDescent="0.35">
      <c r="A44" s="221"/>
      <c r="D44" s="93"/>
      <c r="E44" s="88"/>
      <c r="F44" s="93"/>
      <c r="G44" s="93"/>
      <c r="H44" s="141"/>
      <c r="I44" s="93"/>
      <c r="J44" s="141"/>
    </row>
    <row r="45" spans="1:10" s="126" customFormat="1" ht="14.5" x14ac:dyDescent="0.35">
      <c r="A45" s="221"/>
      <c r="D45" s="93"/>
      <c r="E45" s="104"/>
      <c r="F45" s="93"/>
      <c r="G45" s="93"/>
      <c r="H45" s="178"/>
      <c r="I45" s="93"/>
      <c r="J45" s="178"/>
    </row>
    <row r="46" spans="1:10" ht="14.5" x14ac:dyDescent="0.35">
      <c r="A46" s="221"/>
      <c r="C46" s="49" t="s">
        <v>269</v>
      </c>
      <c r="D46" s="4"/>
      <c r="E46" s="36" t="s">
        <v>270</v>
      </c>
      <c r="F46" s="4"/>
    </row>
    <row r="47" spans="1:10" x14ac:dyDescent="0.3">
      <c r="A47" s="221"/>
      <c r="C47" s="1"/>
    </row>
    <row r="48" spans="1:10" ht="14.5" x14ac:dyDescent="0.35">
      <c r="A48" s="221"/>
      <c r="C48" s="1"/>
      <c r="D48" s="4"/>
      <c r="E48" s="36" t="s">
        <v>189</v>
      </c>
      <c r="F48" s="4"/>
      <c r="G48" s="4"/>
      <c r="H48" s="73" t="s">
        <v>190</v>
      </c>
      <c r="I48" s="4"/>
      <c r="J48" s="73" t="s">
        <v>190</v>
      </c>
    </row>
    <row r="49" spans="1:10" s="126" customFormat="1" ht="14.5" x14ac:dyDescent="0.35">
      <c r="A49" s="221"/>
      <c r="D49" s="93"/>
      <c r="E49" s="197"/>
      <c r="F49" s="93"/>
      <c r="G49" s="93"/>
      <c r="H49" s="141"/>
      <c r="I49" s="93"/>
      <c r="J49" s="141"/>
    </row>
    <row r="50" spans="1:10" s="126" customFormat="1" ht="14.5" x14ac:dyDescent="0.35">
      <c r="A50" s="221"/>
      <c r="D50" s="93"/>
      <c r="E50" s="197"/>
      <c r="F50" s="93"/>
      <c r="G50" s="93"/>
      <c r="H50" s="141"/>
      <c r="I50" s="93"/>
      <c r="J50" s="141"/>
    </row>
    <row r="51" spans="1:10" s="126" customFormat="1" ht="14.5" x14ac:dyDescent="0.35">
      <c r="A51" s="221"/>
      <c r="D51" s="93"/>
      <c r="E51" s="104"/>
      <c r="F51" s="93"/>
      <c r="G51" s="93"/>
      <c r="H51" s="178"/>
      <c r="I51" s="93"/>
      <c r="J51" s="178"/>
    </row>
    <row r="52" spans="1:10" ht="14.5" x14ac:dyDescent="0.35">
      <c r="A52" s="221"/>
      <c r="C52" s="1"/>
      <c r="D52" s="4"/>
      <c r="E52" s="104"/>
      <c r="F52" s="4"/>
      <c r="G52" s="4"/>
      <c r="H52" s="105"/>
      <c r="I52" s="4"/>
      <c r="J52" s="105"/>
    </row>
    <row r="53" spans="1:10" ht="14.5" x14ac:dyDescent="0.35">
      <c r="A53" s="221"/>
      <c r="E53" s="70" t="s">
        <v>158</v>
      </c>
      <c r="H53" s="49" t="s">
        <v>1</v>
      </c>
      <c r="I53" s="4"/>
      <c r="J53" s="49" t="s">
        <v>2</v>
      </c>
    </row>
    <row r="54" spans="1:10" ht="14.5" x14ac:dyDescent="0.35">
      <c r="A54" s="221"/>
      <c r="E54" s="111"/>
      <c r="H54" s="64" t="s">
        <v>4</v>
      </c>
      <c r="I54" s="4"/>
      <c r="J54" s="64" t="s">
        <v>4</v>
      </c>
    </row>
    <row r="55" spans="1:10" ht="14.5" x14ac:dyDescent="0.35">
      <c r="A55" s="221"/>
      <c r="C55" s="1"/>
      <c r="E55" s="7"/>
    </row>
    <row r="56" spans="1:10" ht="29" x14ac:dyDescent="0.35">
      <c r="A56" s="221"/>
      <c r="C56" s="49" t="s">
        <v>111</v>
      </c>
      <c r="E56" s="170" t="s">
        <v>231</v>
      </c>
      <c r="F56" s="4"/>
      <c r="G56" s="4"/>
      <c r="H56" s="73" t="s">
        <v>190</v>
      </c>
      <c r="I56" s="4"/>
      <c r="J56" s="73" t="s">
        <v>190</v>
      </c>
    </row>
    <row r="57" spans="1:10" s="126" customFormat="1" ht="29" x14ac:dyDescent="0.35">
      <c r="A57" s="221"/>
      <c r="C57" s="153"/>
      <c r="E57" s="198" t="s">
        <v>264</v>
      </c>
      <c r="F57" s="93"/>
      <c r="G57" s="93"/>
      <c r="H57" s="141">
        <v>2500</v>
      </c>
      <c r="I57" s="93"/>
      <c r="J57" s="141"/>
    </row>
  </sheetData>
  <sheetProtection insertRows="0" deleteRows="0"/>
  <dataConsolidate/>
  <mergeCells count="6">
    <mergeCell ref="A14:A57"/>
    <mergeCell ref="E2:K3"/>
    <mergeCell ref="E4:K5"/>
    <mergeCell ref="E10:K11"/>
    <mergeCell ref="E7:K7"/>
    <mergeCell ref="E9:K9"/>
  </mergeCells>
  <dataValidations count="11">
    <dataValidation type="list" allowBlank="1" showInputMessage="1" showErrorMessage="1" promptTitle="Cash owing to the entity" prompt="Please select item from the drop down list provided.The list can be edited in the green &quot;lists&quot; tab." sqref="E23" xr:uid="{00000000-0002-0000-0600-000000000000}">
      <formula1>Resources2</formula1>
    </dataValidation>
    <dataValidation type="list" allowBlank="1" showInputMessage="1" showErrorMessage="1" promptTitle="Cash payable by the entity." prompt="Please select item from the drop down list provided.The list can be edited in the green &quot;lists&quot; tab." sqref="E40" xr:uid="{00000000-0002-0000-0600-000001000000}">
      <formula1>Commitment1</formula1>
    </dataValidation>
    <dataValidation type="whole" errorStyle="warning" allowBlank="1" showInputMessage="1" showErrorMessage="1" errorTitle="Attention" error="Enter whole dollars only._x000a_Did you mean to enter a negative number?_x000a_" promptTitle="Amount" prompt="Please enter whole dollars only." sqref="J40 H52 J52 H40" xr:uid="{00000000-0002-0000-0600-000002000000}">
      <formula1>0</formula1>
      <formula2>10000000</formula2>
    </dataValidation>
    <dataValidation type="list" allowBlank="1" showInputMessage="1" showErrorMessage="1" promptTitle="Commitments and guarantees" prompt="Please select item from the drop down list provided.The list can be edited in the green 'lists&quot; tab." sqref="E52" xr:uid="{00000000-0002-0000-0600-000003000000}">
      <formula1>Commitment2</formula1>
    </dataValidation>
    <dataValidation type="list" allowBlank="1" showInputMessage="1" showErrorMessage="1" promptTitle="Other Resources" prompt="Please select item from the drop down list provided.The list can be edited in the green &quot;lists&quot; tab." sqref="E27:E30" xr:uid="{00000000-0002-0000-0600-000004000000}">
      <formula1>Resources4</formula1>
    </dataValidation>
    <dataValidation type="list" allowBlank="1" showInputMessage="1" showErrorMessage="1" promptTitle="Money payable by the entity." prompt="Please select item from the drop down list provided.The list can be edited in the green &quot;lists&quot; tab." sqref="E38:E39" xr:uid="{00000000-0002-0000-0600-000005000000}">
      <formula1>Commitment1</formula1>
    </dataValidation>
    <dataValidation type="list" allowBlank="1" showInputMessage="1" showErrorMessage="1" promptTitle="Other Commitments" prompt="Please select item from the drop down list provided.The list can be edited in the green 'lists&quot; tab." sqref="E44:E45 E51" xr:uid="{00000000-0002-0000-0600-000006000000}">
      <formula1>Commitment2</formula1>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H57 H27:H30 H38:H39 H22 H44:H45 H49:H51" xr:uid="{00000000-0002-0000-0600-000007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J57 J27:J30 J39 J22 J44:J45 J49:J51" xr:uid="{00000000-0002-0000-0600-000008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6." sqref="C13" xr:uid="{00000000-0002-0000-0600-000009000000}">
      <formula1>1</formula1>
      <formula2>8</formula2>
    </dataValidation>
    <dataValidation type="list" allowBlank="1" showInputMessage="1" showErrorMessage="1" promptTitle="Guarantees" prompt="Please select item from the drop down list provided.The list can be edited in the green 'lists&quot; tab." sqref="E49:E50" xr:uid="{00000000-0002-0000-0600-00000A000000}">
      <formula1>Commitment3</formula1>
    </dataValidation>
  </dataValidations>
  <printOptions horizontalCentered="1"/>
  <pageMargins left="0.7" right="0.7" top="0.75" bottom="0.75" header="0.3" footer="0.3"/>
  <pageSetup paperSize="9" scale="76" firstPageNumber="6" orientation="portrait" cellComments="asDisplayed" useFirstPageNumber="1" r:id="rId1"/>
  <headerFooter>
    <oddFooter>Page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O64"/>
  <sheetViews>
    <sheetView showGridLines="0" topLeftCell="A56" zoomScaleNormal="100" workbookViewId="0">
      <selection activeCell="K65" sqref="K65"/>
    </sheetView>
  </sheetViews>
  <sheetFormatPr defaultColWidth="9.1796875" defaultRowHeight="14.5" x14ac:dyDescent="0.35"/>
  <cols>
    <col min="1" max="1" width="2.7265625" style="93" customWidth="1"/>
    <col min="2" max="2" width="2.7265625" style="4" customWidth="1"/>
    <col min="3" max="3" width="10.26953125" style="21" customWidth="1"/>
    <col min="4" max="4" width="2.7265625" style="4" customWidth="1"/>
    <col min="5" max="5" width="36.453125" style="4" customWidth="1"/>
    <col min="6" max="6" width="47.1796875" style="4" customWidth="1"/>
    <col min="7" max="7" width="15.7265625" style="4" customWidth="1"/>
    <col min="8" max="8" width="2.7265625" style="4" customWidth="1"/>
    <col min="9" max="9" width="15.7265625" style="4" customWidth="1"/>
    <col min="10" max="16384" width="9.1796875" style="4"/>
  </cols>
  <sheetData>
    <row r="2" spans="1:11" ht="15" customHeight="1" x14ac:dyDescent="0.35">
      <c r="E2" s="18"/>
      <c r="F2" s="18"/>
      <c r="G2" s="18"/>
      <c r="H2" s="18"/>
      <c r="I2" s="18"/>
    </row>
    <row r="3" spans="1:11" ht="21" customHeight="1" x14ac:dyDescent="0.35">
      <c r="E3" s="263" t="str">
        <f>Name</f>
        <v>Kakariki Marae (EXAMPLE)</v>
      </c>
      <c r="F3" s="263"/>
      <c r="G3" s="263"/>
      <c r="H3" s="263"/>
      <c r="I3" s="263"/>
    </row>
    <row r="4" spans="1:11" ht="5.15" customHeight="1" x14ac:dyDescent="0.35">
      <c r="E4" s="264"/>
      <c r="F4" s="264"/>
      <c r="G4" s="264"/>
      <c r="H4" s="264"/>
      <c r="I4" s="264"/>
    </row>
    <row r="5" spans="1:11" ht="15.75" customHeight="1" x14ac:dyDescent="0.35">
      <c r="E5" s="264" t="s">
        <v>103</v>
      </c>
      <c r="F5" s="264"/>
      <c r="G5" s="264"/>
      <c r="H5" s="264"/>
      <c r="I5" s="264"/>
    </row>
    <row r="6" spans="1:11" ht="5.15" customHeight="1" x14ac:dyDescent="0.35">
      <c r="E6" s="264"/>
      <c r="F6" s="264"/>
      <c r="G6" s="264"/>
      <c r="H6" s="264"/>
      <c r="I6" s="264"/>
    </row>
    <row r="7" spans="1:11" ht="15" customHeight="1" x14ac:dyDescent="0.35">
      <c r="E7" s="265" t="s">
        <v>17</v>
      </c>
      <c r="F7" s="265"/>
      <c r="G7" s="265"/>
      <c r="H7" s="265"/>
      <c r="I7" s="265"/>
    </row>
    <row r="8" spans="1:11" ht="15" customHeight="1" x14ac:dyDescent="0.35">
      <c r="E8" s="262">
        <f>Date</f>
        <v>42460</v>
      </c>
      <c r="F8" s="262"/>
      <c r="G8" s="262"/>
      <c r="H8" s="262"/>
      <c r="I8" s="262"/>
    </row>
    <row r="9" spans="1:11" s="1" customFormat="1" ht="12.75" customHeight="1" x14ac:dyDescent="0.3">
      <c r="A9" s="126"/>
      <c r="C9" s="2"/>
      <c r="E9" s="19"/>
      <c r="F9" s="19"/>
      <c r="G9" s="19"/>
      <c r="H9" s="19"/>
      <c r="I9" s="19"/>
    </row>
    <row r="10" spans="1:11" s="1" customFormat="1" ht="13" x14ac:dyDescent="0.3">
      <c r="A10" s="126"/>
      <c r="C10" s="2"/>
      <c r="E10" s="5"/>
      <c r="F10" s="5"/>
      <c r="G10" s="5"/>
      <c r="H10" s="5"/>
      <c r="I10" s="6"/>
      <c r="J10" s="5"/>
      <c r="K10" s="5"/>
    </row>
    <row r="11" spans="1:11" x14ac:dyDescent="0.35">
      <c r="E11" s="254" t="s">
        <v>165</v>
      </c>
      <c r="F11" s="254"/>
      <c r="G11" s="254"/>
      <c r="H11" s="254"/>
      <c r="I11" s="254"/>
    </row>
    <row r="12" spans="1:11" x14ac:dyDescent="0.35">
      <c r="E12" s="1"/>
      <c r="F12" s="1"/>
      <c r="G12" s="1"/>
      <c r="H12" s="1"/>
      <c r="I12" s="1"/>
    </row>
    <row r="13" spans="1:11" x14ac:dyDescent="0.35">
      <c r="E13" s="72" t="s">
        <v>192</v>
      </c>
      <c r="F13" s="71"/>
      <c r="G13" s="71"/>
      <c r="H13" s="71"/>
      <c r="I13" s="71"/>
    </row>
    <row r="14" spans="1:11" ht="15" customHeight="1" x14ac:dyDescent="0.35">
      <c r="E14" s="255" t="s">
        <v>259</v>
      </c>
      <c r="F14" s="256"/>
      <c r="G14" s="256"/>
      <c r="H14" s="256"/>
      <c r="I14" s="256"/>
    </row>
    <row r="15" spans="1:11" x14ac:dyDescent="0.35">
      <c r="E15" s="255"/>
      <c r="F15" s="256"/>
      <c r="G15" s="256"/>
      <c r="H15" s="256"/>
      <c r="I15" s="256"/>
    </row>
    <row r="16" spans="1:11" x14ac:dyDescent="0.35">
      <c r="E16" s="257"/>
      <c r="F16" s="258"/>
      <c r="G16" s="258"/>
      <c r="H16" s="258"/>
      <c r="I16" s="258"/>
    </row>
    <row r="17" spans="1:11" x14ac:dyDescent="0.35">
      <c r="E17" s="22"/>
      <c r="F17" s="22"/>
      <c r="G17" s="22"/>
      <c r="H17" s="22"/>
      <c r="I17" s="22"/>
    </row>
    <row r="18" spans="1:11" x14ac:dyDescent="0.35">
      <c r="E18" s="89" t="s">
        <v>193</v>
      </c>
      <c r="F18" s="90"/>
      <c r="G18" s="90"/>
      <c r="H18" s="90"/>
      <c r="I18" s="90"/>
    </row>
    <row r="19" spans="1:11" s="1" customFormat="1" ht="13" x14ac:dyDescent="0.3">
      <c r="A19" s="126"/>
      <c r="C19" s="2"/>
      <c r="E19" s="255" t="s">
        <v>260</v>
      </c>
      <c r="F19" s="256"/>
      <c r="G19" s="256"/>
      <c r="H19" s="256"/>
      <c r="I19" s="256"/>
      <c r="J19" s="5"/>
      <c r="K19" s="5"/>
    </row>
    <row r="20" spans="1:11" s="1" customFormat="1" ht="20.25" customHeight="1" x14ac:dyDescent="0.3">
      <c r="A20" s="126"/>
      <c r="C20" s="2"/>
      <c r="E20" s="257"/>
      <c r="F20" s="258"/>
      <c r="G20" s="258"/>
      <c r="H20" s="258"/>
      <c r="I20" s="258"/>
      <c r="J20" s="5"/>
      <c r="K20" s="5"/>
    </row>
    <row r="21" spans="1:11" s="1" customFormat="1" ht="12.75" customHeight="1" x14ac:dyDescent="0.3">
      <c r="A21" s="126"/>
      <c r="C21" s="2"/>
      <c r="E21" s="5"/>
      <c r="F21" s="5"/>
      <c r="G21" s="5"/>
      <c r="H21" s="5"/>
      <c r="I21" s="6"/>
      <c r="J21" s="5"/>
      <c r="K21" s="5"/>
    </row>
    <row r="22" spans="1:11" s="1" customFormat="1" ht="15" customHeight="1" x14ac:dyDescent="0.35">
      <c r="A22" s="221" t="s">
        <v>224</v>
      </c>
      <c r="C22" s="49" t="s">
        <v>10</v>
      </c>
      <c r="D22" s="8"/>
      <c r="E22" s="254" t="s">
        <v>162</v>
      </c>
      <c r="F22" s="254"/>
      <c r="G22" s="254"/>
      <c r="H22" s="254"/>
      <c r="I22" s="254"/>
    </row>
    <row r="23" spans="1:11" x14ac:dyDescent="0.35">
      <c r="A23" s="221"/>
      <c r="C23" s="49" t="s">
        <v>95</v>
      </c>
    </row>
    <row r="24" spans="1:11" s="1" customFormat="1" x14ac:dyDescent="0.35">
      <c r="A24" s="221"/>
      <c r="C24" s="21"/>
      <c r="D24" s="4"/>
      <c r="E24" s="4"/>
      <c r="F24" s="4"/>
      <c r="G24" s="49" t="s">
        <v>1</v>
      </c>
      <c r="H24" s="21"/>
      <c r="I24" s="49" t="s">
        <v>2</v>
      </c>
    </row>
    <row r="25" spans="1:11" s="1" customFormat="1" ht="15" customHeight="1" x14ac:dyDescent="0.35">
      <c r="A25" s="221"/>
      <c r="B25" s="162"/>
      <c r="C25" s="21"/>
      <c r="D25" s="4"/>
      <c r="E25" s="36" t="s">
        <v>35</v>
      </c>
      <c r="F25" s="36" t="s">
        <v>7</v>
      </c>
      <c r="G25" s="51" t="s">
        <v>4</v>
      </c>
      <c r="H25" s="21"/>
      <c r="I25" s="49" t="s">
        <v>4</v>
      </c>
    </row>
    <row r="26" spans="1:11" s="126" customFormat="1" x14ac:dyDescent="0.35">
      <c r="A26" s="221"/>
      <c r="B26" s="161"/>
      <c r="C26" s="94" t="s">
        <v>34</v>
      </c>
      <c r="D26" s="93"/>
      <c r="E26" s="66" t="s">
        <v>272</v>
      </c>
      <c r="F26" s="88" t="s">
        <v>308</v>
      </c>
      <c r="G26" s="141">
        <v>1832</v>
      </c>
      <c r="H26" s="93"/>
      <c r="I26" s="141"/>
    </row>
    <row r="27" spans="1:11" s="126" customFormat="1" x14ac:dyDescent="0.35">
      <c r="A27" s="221"/>
      <c r="B27" s="172"/>
      <c r="C27" s="91"/>
      <c r="D27" s="93"/>
      <c r="E27" s="181"/>
      <c r="F27" s="88" t="s">
        <v>309</v>
      </c>
      <c r="G27" s="141">
        <v>420</v>
      </c>
      <c r="H27" s="93"/>
      <c r="I27" s="141"/>
    </row>
    <row r="28" spans="1:11" s="1" customFormat="1" x14ac:dyDescent="0.35">
      <c r="A28" s="221"/>
      <c r="B28" s="162"/>
      <c r="C28" s="21"/>
      <c r="D28" s="4"/>
      <c r="E28" s="8"/>
      <c r="F28" s="58" t="s">
        <v>6</v>
      </c>
      <c r="G28" s="55">
        <f>SUM(G26:G27)</f>
        <v>2252</v>
      </c>
      <c r="H28" s="4"/>
      <c r="I28" s="55">
        <f>SUM(I26:I27)</f>
        <v>0</v>
      </c>
    </row>
    <row r="29" spans="1:11" s="1" customFormat="1" x14ac:dyDescent="0.35">
      <c r="A29" s="221"/>
      <c r="B29" s="162"/>
      <c r="C29" s="21"/>
      <c r="D29" s="4"/>
      <c r="E29" s="8"/>
      <c r="F29" s="4"/>
      <c r="G29" s="4"/>
      <c r="H29" s="4"/>
      <c r="I29" s="4"/>
    </row>
    <row r="30" spans="1:11" s="1" customFormat="1" x14ac:dyDescent="0.35">
      <c r="A30" s="221"/>
      <c r="B30" s="175"/>
      <c r="C30" s="21"/>
      <c r="D30" s="4"/>
      <c r="E30" s="4"/>
      <c r="F30" s="4"/>
      <c r="G30" s="49" t="s">
        <v>1</v>
      </c>
      <c r="H30" s="21"/>
      <c r="I30" s="49" t="s">
        <v>2</v>
      </c>
    </row>
    <row r="31" spans="1:11" s="1" customFormat="1" x14ac:dyDescent="0.35">
      <c r="A31" s="221"/>
      <c r="B31" s="175"/>
      <c r="C31" s="21"/>
      <c r="D31" s="4"/>
      <c r="E31" s="36" t="s">
        <v>35</v>
      </c>
      <c r="F31" s="36" t="s">
        <v>7</v>
      </c>
      <c r="G31" s="49" t="s">
        <v>4</v>
      </c>
      <c r="H31" s="21"/>
      <c r="I31" s="49" t="s">
        <v>4</v>
      </c>
    </row>
    <row r="32" spans="1:11" s="126" customFormat="1" x14ac:dyDescent="0.35">
      <c r="A32" s="221"/>
      <c r="B32" s="174"/>
      <c r="C32" s="94" t="s">
        <v>34</v>
      </c>
      <c r="D32" s="93"/>
      <c r="E32" s="180" t="s">
        <v>271</v>
      </c>
      <c r="F32" s="88" t="s">
        <v>327</v>
      </c>
      <c r="G32" s="141">
        <v>10000</v>
      </c>
      <c r="H32" s="93"/>
      <c r="I32" s="141"/>
    </row>
    <row r="33" spans="1:9" s="126" customFormat="1" x14ac:dyDescent="0.35">
      <c r="A33" s="221"/>
      <c r="B33" s="174"/>
      <c r="C33" s="154"/>
      <c r="D33" s="93"/>
      <c r="E33" s="179"/>
      <c r="F33" s="88" t="s">
        <v>310</v>
      </c>
      <c r="G33" s="141">
        <v>945</v>
      </c>
      <c r="H33" s="93"/>
      <c r="I33" s="141"/>
    </row>
    <row r="34" spans="1:9" s="1" customFormat="1" x14ac:dyDescent="0.35">
      <c r="A34" s="221"/>
      <c r="B34" s="175"/>
      <c r="C34" s="21"/>
      <c r="D34" s="4"/>
      <c r="E34" s="8"/>
      <c r="F34" s="58" t="s">
        <v>6</v>
      </c>
      <c r="G34" s="55">
        <f>SUM(G30:G33)</f>
        <v>10945</v>
      </c>
      <c r="H34" s="4"/>
      <c r="I34" s="55">
        <f>SUM(I30:I33)</f>
        <v>0</v>
      </c>
    </row>
    <row r="35" spans="1:9" s="1" customFormat="1" x14ac:dyDescent="0.35">
      <c r="A35" s="221"/>
      <c r="B35" s="175"/>
      <c r="C35" s="21"/>
      <c r="D35" s="4"/>
      <c r="E35" s="8"/>
      <c r="F35" s="4"/>
      <c r="G35" s="4"/>
      <c r="H35" s="4"/>
      <c r="I35" s="4"/>
    </row>
    <row r="36" spans="1:9" s="1" customFormat="1" x14ac:dyDescent="0.35">
      <c r="A36" s="221"/>
      <c r="B36" s="162"/>
      <c r="C36" s="21"/>
      <c r="D36" s="4"/>
      <c r="E36" s="4"/>
      <c r="F36" s="4"/>
      <c r="G36" s="49" t="s">
        <v>1</v>
      </c>
      <c r="H36" s="21"/>
      <c r="I36" s="49" t="s">
        <v>2</v>
      </c>
    </row>
    <row r="37" spans="1:9" s="1" customFormat="1" x14ac:dyDescent="0.35">
      <c r="A37" s="221"/>
      <c r="B37" s="162"/>
      <c r="C37" s="21"/>
      <c r="D37" s="4"/>
      <c r="E37" s="36" t="s">
        <v>35</v>
      </c>
      <c r="F37" s="36" t="s">
        <v>7</v>
      </c>
      <c r="G37" s="49" t="s">
        <v>4</v>
      </c>
      <c r="H37" s="21"/>
      <c r="I37" s="49" t="s">
        <v>4</v>
      </c>
    </row>
    <row r="38" spans="1:9" s="93" customFormat="1" x14ac:dyDescent="0.35">
      <c r="A38" s="221"/>
      <c r="B38" s="161"/>
      <c r="C38" s="94" t="s">
        <v>22</v>
      </c>
      <c r="E38" s="259" t="s">
        <v>106</v>
      </c>
      <c r="F38" s="88" t="s">
        <v>328</v>
      </c>
      <c r="G38" s="141">
        <v>1191</v>
      </c>
      <c r="I38" s="141"/>
    </row>
    <row r="39" spans="1:9" s="93" customFormat="1" x14ac:dyDescent="0.35">
      <c r="A39" s="221"/>
      <c r="B39" s="172"/>
      <c r="C39" s="91"/>
      <c r="E39" s="260"/>
      <c r="F39" s="88" t="s">
        <v>329</v>
      </c>
      <c r="G39" s="141">
        <v>215</v>
      </c>
      <c r="I39" s="141"/>
    </row>
    <row r="40" spans="1:9" s="93" customFormat="1" x14ac:dyDescent="0.35">
      <c r="A40" s="221"/>
      <c r="B40" s="161"/>
      <c r="C40" s="91"/>
      <c r="E40" s="260"/>
      <c r="F40" s="88" t="s">
        <v>311</v>
      </c>
      <c r="G40" s="141">
        <v>673</v>
      </c>
      <c r="I40" s="141"/>
    </row>
    <row r="41" spans="1:9" s="93" customFormat="1" x14ac:dyDescent="0.35">
      <c r="A41" s="221"/>
      <c r="B41" s="172"/>
      <c r="C41" s="91"/>
      <c r="E41" s="260"/>
      <c r="F41" s="88" t="s">
        <v>312</v>
      </c>
      <c r="G41" s="141">
        <v>220</v>
      </c>
      <c r="I41" s="141"/>
    </row>
    <row r="42" spans="1:9" s="93" customFormat="1" x14ac:dyDescent="0.35">
      <c r="A42" s="221"/>
      <c r="B42" s="161"/>
      <c r="C42" s="91"/>
      <c r="E42" s="261"/>
      <c r="F42" s="88" t="s">
        <v>244</v>
      </c>
      <c r="G42" s="141">
        <v>590</v>
      </c>
      <c r="I42" s="141"/>
    </row>
    <row r="43" spans="1:9" x14ac:dyDescent="0.35">
      <c r="A43" s="221"/>
      <c r="B43" s="162"/>
      <c r="E43" s="8"/>
      <c r="F43" s="58" t="s">
        <v>6</v>
      </c>
      <c r="G43" s="55">
        <f>SUM(G38:G42)</f>
        <v>2889</v>
      </c>
      <c r="I43" s="55">
        <f>SUM(I38:I42)</f>
        <v>0</v>
      </c>
    </row>
    <row r="44" spans="1:9" s="1" customFormat="1" x14ac:dyDescent="0.35">
      <c r="A44" s="221"/>
      <c r="B44" s="162"/>
      <c r="C44" s="21"/>
      <c r="D44" s="4"/>
      <c r="E44" s="4"/>
      <c r="F44" s="4"/>
      <c r="G44" s="4"/>
      <c r="H44" s="4"/>
      <c r="I44" s="4"/>
    </row>
    <row r="45" spans="1:9" s="1" customFormat="1" x14ac:dyDescent="0.35">
      <c r="A45" s="221"/>
      <c r="B45" s="162"/>
      <c r="C45" s="21"/>
      <c r="D45" s="4"/>
      <c r="E45" s="4"/>
      <c r="F45" s="4"/>
      <c r="G45" s="49" t="s">
        <v>1</v>
      </c>
      <c r="H45" s="21"/>
      <c r="I45" s="49" t="s">
        <v>2</v>
      </c>
    </row>
    <row r="46" spans="1:9" s="1" customFormat="1" x14ac:dyDescent="0.35">
      <c r="A46" s="221"/>
      <c r="B46" s="162"/>
      <c r="C46" s="21"/>
      <c r="D46" s="4"/>
      <c r="E46" s="36" t="s">
        <v>35</v>
      </c>
      <c r="F46" s="36" t="s">
        <v>7</v>
      </c>
      <c r="G46" s="49" t="s">
        <v>4</v>
      </c>
      <c r="H46" s="21"/>
      <c r="I46" s="49" t="s">
        <v>4</v>
      </c>
    </row>
    <row r="47" spans="1:9" s="93" customFormat="1" ht="15" customHeight="1" x14ac:dyDescent="0.35">
      <c r="A47" s="221"/>
      <c r="B47" s="161"/>
      <c r="C47" s="94" t="s">
        <v>23</v>
      </c>
      <c r="E47" s="253" t="s">
        <v>133</v>
      </c>
      <c r="F47" s="197" t="s">
        <v>330</v>
      </c>
      <c r="G47" s="141">
        <v>820</v>
      </c>
      <c r="I47" s="141"/>
    </row>
    <row r="48" spans="1:9" s="93" customFormat="1" x14ac:dyDescent="0.35">
      <c r="A48" s="221"/>
      <c r="B48" s="161"/>
      <c r="C48" s="91"/>
      <c r="E48" s="253"/>
      <c r="F48" s="197" t="s">
        <v>331</v>
      </c>
      <c r="G48" s="141">
        <v>2000</v>
      </c>
      <c r="I48" s="141"/>
    </row>
    <row r="49" spans="1:15" x14ac:dyDescent="0.35">
      <c r="A49" s="221"/>
      <c r="B49" s="162"/>
      <c r="E49" s="8"/>
      <c r="F49" s="58" t="s">
        <v>6</v>
      </c>
      <c r="G49" s="55">
        <f>SUM(G47:G48)</f>
        <v>2820</v>
      </c>
      <c r="I49" s="55">
        <f>SUM(I47:I48)</f>
        <v>0</v>
      </c>
    </row>
    <row r="50" spans="1:15" x14ac:dyDescent="0.35">
      <c r="A50" s="174"/>
      <c r="B50" s="175"/>
      <c r="E50" s="8"/>
      <c r="F50" s="182"/>
      <c r="G50" s="176"/>
      <c r="H50" s="183"/>
      <c r="I50" s="176"/>
    </row>
    <row r="51" spans="1:15" x14ac:dyDescent="0.35">
      <c r="A51" s="174"/>
      <c r="B51" s="175"/>
      <c r="G51" s="49" t="s">
        <v>1</v>
      </c>
      <c r="H51" s="21"/>
      <c r="I51" s="49" t="s">
        <v>2</v>
      </c>
      <c r="K51" s="8"/>
      <c r="L51" s="8"/>
      <c r="M51" s="8"/>
      <c r="N51" s="22"/>
      <c r="O51" s="8"/>
    </row>
    <row r="52" spans="1:15" x14ac:dyDescent="0.35">
      <c r="A52" s="174"/>
      <c r="B52" s="175"/>
      <c r="E52" s="36" t="s">
        <v>35</v>
      </c>
      <c r="F52" s="36" t="s">
        <v>7</v>
      </c>
      <c r="G52" s="49" t="s">
        <v>4</v>
      </c>
      <c r="H52" s="21"/>
      <c r="I52" s="49" t="s">
        <v>4</v>
      </c>
      <c r="K52" s="8"/>
      <c r="L52" s="8"/>
      <c r="M52" s="8"/>
      <c r="N52" s="22"/>
      <c r="O52" s="8"/>
    </row>
    <row r="53" spans="1:15" s="93" customFormat="1" ht="15" customHeight="1" x14ac:dyDescent="0.35">
      <c r="A53" s="174"/>
      <c r="B53" s="174"/>
      <c r="C53" s="94" t="s">
        <v>24</v>
      </c>
      <c r="E53" s="253" t="s">
        <v>273</v>
      </c>
      <c r="F53" s="88" t="s">
        <v>274</v>
      </c>
      <c r="G53" s="141">
        <v>194</v>
      </c>
      <c r="I53" s="141"/>
      <c r="K53" s="104"/>
      <c r="L53" s="104"/>
      <c r="M53" s="104"/>
      <c r="N53" s="104"/>
      <c r="O53" s="104"/>
    </row>
    <row r="54" spans="1:15" s="93" customFormat="1" x14ac:dyDescent="0.35">
      <c r="A54" s="174"/>
      <c r="B54" s="174"/>
      <c r="C54" s="91"/>
      <c r="E54" s="253"/>
      <c r="F54" s="88"/>
      <c r="G54" s="141"/>
      <c r="I54" s="141"/>
      <c r="K54" s="104"/>
      <c r="L54" s="104"/>
      <c r="M54" s="104"/>
      <c r="N54" s="104"/>
      <c r="O54" s="104"/>
    </row>
    <row r="55" spans="1:15" x14ac:dyDescent="0.35">
      <c r="A55" s="174"/>
      <c r="B55" s="175"/>
      <c r="E55" s="8"/>
      <c r="F55" s="58" t="s">
        <v>6</v>
      </c>
      <c r="G55" s="55">
        <f>SUM(G53:G54)</f>
        <v>194</v>
      </c>
      <c r="I55" s="55">
        <f>SUM(I53:I54)</f>
        <v>0</v>
      </c>
      <c r="K55" s="8"/>
      <c r="L55" s="8"/>
      <c r="M55" s="8"/>
      <c r="N55" s="8"/>
      <c r="O55" s="8"/>
    </row>
    <row r="56" spans="1:15" x14ac:dyDescent="0.35">
      <c r="A56" s="174"/>
      <c r="B56" s="175"/>
      <c r="E56" s="8"/>
      <c r="F56" s="182"/>
      <c r="G56" s="176"/>
      <c r="H56" s="177"/>
      <c r="I56" s="176"/>
    </row>
    <row r="57" spans="1:15" x14ac:dyDescent="0.35">
      <c r="A57" s="174"/>
      <c r="B57" s="175"/>
      <c r="G57" s="49" t="s">
        <v>1</v>
      </c>
      <c r="H57" s="21"/>
      <c r="I57" s="49" t="s">
        <v>2</v>
      </c>
      <c r="L57" s="8"/>
    </row>
    <row r="58" spans="1:15" x14ac:dyDescent="0.35">
      <c r="A58" s="174"/>
      <c r="B58" s="175"/>
      <c r="E58" s="36" t="s">
        <v>35</v>
      </c>
      <c r="F58" s="36" t="s">
        <v>7</v>
      </c>
      <c r="G58" s="49" t="s">
        <v>4</v>
      </c>
      <c r="H58" s="21"/>
      <c r="I58" s="49" t="s">
        <v>4</v>
      </c>
      <c r="L58" s="8"/>
    </row>
    <row r="59" spans="1:15" s="93" customFormat="1" x14ac:dyDescent="0.35">
      <c r="A59" s="174"/>
      <c r="B59" s="174"/>
      <c r="C59" s="94" t="s">
        <v>84</v>
      </c>
      <c r="E59" s="253" t="s">
        <v>275</v>
      </c>
      <c r="F59" s="184" t="s">
        <v>276</v>
      </c>
      <c r="G59" s="141">
        <v>240</v>
      </c>
      <c r="I59" s="141"/>
      <c r="L59" s="104"/>
    </row>
    <row r="60" spans="1:15" x14ac:dyDescent="0.35">
      <c r="A60" s="174"/>
      <c r="E60" s="253"/>
      <c r="F60" s="36" t="s">
        <v>6</v>
      </c>
      <c r="G60" s="55">
        <f>SUM(G59:G59)</f>
        <v>240</v>
      </c>
      <c r="I60" s="55">
        <f>SUM(I59:I59)</f>
        <v>0</v>
      </c>
    </row>
    <row r="61" spans="1:15" x14ac:dyDescent="0.35">
      <c r="A61" s="174"/>
      <c r="B61" s="175"/>
      <c r="E61" s="8"/>
      <c r="F61" s="182"/>
      <c r="G61" s="176"/>
      <c r="H61" s="177"/>
      <c r="I61" s="176"/>
    </row>
    <row r="62" spans="1:15" x14ac:dyDescent="0.35">
      <c r="A62" s="174"/>
      <c r="B62" s="175"/>
      <c r="E62" s="8"/>
      <c r="F62" s="182"/>
      <c r="G62" s="176"/>
      <c r="H62" s="177"/>
      <c r="I62" s="176"/>
    </row>
    <row r="63" spans="1:15" x14ac:dyDescent="0.35">
      <c r="A63" s="174"/>
      <c r="B63" s="175"/>
      <c r="E63" s="8"/>
      <c r="F63" s="182"/>
      <c r="G63" s="176"/>
      <c r="H63" s="177"/>
      <c r="I63" s="176"/>
    </row>
    <row r="64" spans="1:15" s="1" customFormat="1" ht="13" x14ac:dyDescent="0.3">
      <c r="A64" s="126"/>
      <c r="C64" s="2"/>
      <c r="E64" s="5"/>
      <c r="F64" s="5"/>
      <c r="G64" s="5"/>
      <c r="H64" s="5"/>
      <c r="I64" s="6"/>
      <c r="J64" s="5"/>
      <c r="K64" s="5"/>
      <c r="L64" s="5"/>
      <c r="M64" s="5"/>
    </row>
  </sheetData>
  <sheetProtection insertRows="0" deleteRows="0"/>
  <dataConsolidate/>
  <mergeCells count="15">
    <mergeCell ref="E8:I8"/>
    <mergeCell ref="E3:I3"/>
    <mergeCell ref="E4:I4"/>
    <mergeCell ref="E5:I5"/>
    <mergeCell ref="E6:I6"/>
    <mergeCell ref="E7:I7"/>
    <mergeCell ref="E59:E60"/>
    <mergeCell ref="E11:I11"/>
    <mergeCell ref="E14:I16"/>
    <mergeCell ref="E19:I20"/>
    <mergeCell ref="A22:A49"/>
    <mergeCell ref="E22:I22"/>
    <mergeCell ref="E38:E42"/>
    <mergeCell ref="E47:E48"/>
    <mergeCell ref="E53:E54"/>
  </mergeCells>
  <dataValidations count="13">
    <dataValidation allowBlank="1" showInputMessage="1" showErrorMessage="1" promptTitle="Goods and Services Tax" prompt="Press the F2 key to enter the Entity's name into the Accounting Policies." sqref="E19:I20" xr:uid="{00000000-0002-0000-0700-000000000000}"/>
    <dataValidation allowBlank="1" showInputMessage="1" showErrorMessage="1" promptTitle="Basis of Preparation" prompt="Press the F2 key to enter the Entity's name into the Accounting Policies." sqref="E14:I16" xr:uid="{00000000-0002-0000-0700-000001000000}"/>
    <dataValidation type="whole" errorStyle="warning" allowBlank="1" showInputMessage="1" showErrorMessage="1" errorTitle="Attention" error="Enter whole dollars only._x000a_Did you mean to enter a negative number?_x000a_" promptTitle="Actual Last Year" prompt="Please enter whole dollars only." sqref="I47:I48 I26:I27 I38:I42 I32:I33 I53:I54 I59" xr:uid="{00000000-0002-0000-0700-000002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26:G27 G47:G48 G38:G42 G32:G33 G53:G54 G59" xr:uid="{00000000-0002-0000-0700-000003000000}">
      <formula1>0</formula1>
      <formula2>10000000</formula2>
    </dataValidation>
    <dataValidation type="list" allowBlank="1" showInputMessage="1" showErrorMessage="1" promptTitle="Analysis" prompt="Please select item from the drop down list provided.The list can be edited in the green &quot;lists&quot; tab." sqref="F47:F48" xr:uid="{00000000-0002-0000-0700-000004000000}">
      <formula1>Receipts4</formula1>
    </dataValidation>
    <dataValidation allowBlank="1" showInputMessage="1" showErrorMessage="1" promptTitle="Receipt Item" prompt="The Receipt Item and the Analysis can be edited in the green &quot;lists&quot; tab." sqref="E38:E39 E26:E27 E47:E48 E32:E33 E53:E54 E59" xr:uid="{00000000-0002-0000-0700-000005000000}"/>
    <dataValidation type="textLength" allowBlank="1" showInputMessage="1" showErrorMessage="1" errorTitle="Attention" error="Maximum of 8 characters only." promptTitle="Guidance" prompt="For assistance completing the template please refer to EG A6." sqref="C22 C47 C26:C27 C38:C39 C32 C53 C59" xr:uid="{00000000-0002-0000-0700-000006000000}">
      <formula1>1</formula1>
      <formula2>8</formula2>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38:F42" xr:uid="{00000000-0002-0000-0700-000007000000}">
      <formula1>Receipts3</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26:F27 F32:F33" xr:uid="{00000000-0002-0000-0700-000008000000}">
      <formula1>Receipts1</formula1>
    </dataValidation>
    <dataValidation type="textLength" allowBlank="1" showInputMessage="1" showErrorMessage="1" errorTitle="Attention" error="Maximum of 8 characters only." promptTitle="Guidance" prompt="For assistance completing the template please refer to the attached guidance notes." sqref="C23" xr:uid="{00000000-0002-0000-0700-000009000000}">
      <formula1>1</formula1>
      <formula2>10</formula2>
    </dataValidation>
    <dataValidation type="textLength" allowBlank="1" showInputMessage="1" showErrorMessage="1" errorTitle="Attention" error="Maximum of 8 characters only." promptTitle="Guidance" prompt="For assistance completing the template please refer to the attached guidance notes." sqref="C48 C40:C42 C54" xr:uid="{00000000-0002-0000-0700-00000A000000}">
      <formula1>1</formula1>
      <formula2>8</formula2>
    </dataValidation>
    <dataValidation type="list" allowBlank="1" showInputMessage="1" showErrorMessage="1" promptTitle="Analysis" prompt="Please select item from the drop down list provided.The list can be edited in the green &quot;lists&quot; tab." sqref="F53:F54" xr:uid="{00000000-0002-0000-0700-00000B000000}">
      <formula1>Receipts5</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59" xr:uid="{00000000-0002-0000-0700-00000C000000}">
      <formula1>Receipts7</formula1>
    </dataValidation>
  </dataValidations>
  <printOptions horizontalCentered="1"/>
  <pageMargins left="0.7" right="0.7" top="0.75" bottom="0.75" header="0.3" footer="0.3"/>
  <pageSetup paperSize="9" scale="61" firstPageNumber="11" orientation="portrait" cellComments="asDisplayed" useFirstPageNumber="1" r:id="rId1"/>
  <headerFooter>
    <oddFoote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65"/>
  <sheetViews>
    <sheetView showGridLines="0" topLeftCell="A58" zoomScaleNormal="100" workbookViewId="0">
      <selection activeCell="N48" sqref="N48"/>
    </sheetView>
  </sheetViews>
  <sheetFormatPr defaultColWidth="9.1796875" defaultRowHeight="14.5" x14ac:dyDescent="0.35"/>
  <cols>
    <col min="1" max="1" width="2.7265625" style="93" customWidth="1"/>
    <col min="2" max="2" width="2.7265625" style="4" customWidth="1"/>
    <col min="3" max="3" width="9.7265625" style="21" customWidth="1"/>
    <col min="4" max="4" width="2.7265625" style="4" customWidth="1"/>
    <col min="5" max="5" width="43.1796875" style="4" customWidth="1"/>
    <col min="6" max="7" width="15.7265625" style="4" customWidth="1"/>
    <col min="8" max="8" width="3.7265625" style="4" customWidth="1"/>
    <col min="9" max="11" width="15.7265625" style="4" customWidth="1"/>
    <col min="12" max="12" width="16.26953125" style="4" customWidth="1"/>
    <col min="13" max="16384" width="9.1796875" style="4"/>
  </cols>
  <sheetData>
    <row r="2" spans="1:14" ht="15" customHeight="1" x14ac:dyDescent="0.35">
      <c r="E2" s="18"/>
      <c r="F2" s="18"/>
      <c r="G2" s="18"/>
      <c r="H2" s="18"/>
      <c r="I2" s="18"/>
      <c r="J2" s="18"/>
      <c r="K2" s="18"/>
      <c r="L2" s="18"/>
    </row>
    <row r="3" spans="1:14" ht="21" customHeight="1" x14ac:dyDescent="0.35">
      <c r="E3" s="263" t="str">
        <f>Name</f>
        <v>Kakariki Marae (EXAMPLE)</v>
      </c>
      <c r="F3" s="263"/>
      <c r="G3" s="263"/>
      <c r="H3" s="263"/>
      <c r="I3" s="263"/>
      <c r="J3" s="263"/>
      <c r="K3" s="263"/>
      <c r="L3" s="263"/>
    </row>
    <row r="4" spans="1:14" ht="5.15" customHeight="1" x14ac:dyDescent="0.35">
      <c r="E4" s="20"/>
      <c r="F4" s="20"/>
      <c r="G4" s="20"/>
      <c r="H4" s="20"/>
      <c r="I4" s="20"/>
      <c r="J4" s="20"/>
      <c r="K4" s="20"/>
      <c r="L4" s="20"/>
    </row>
    <row r="5" spans="1:14" ht="18.75" customHeight="1" x14ac:dyDescent="0.35">
      <c r="E5" s="264" t="s">
        <v>103</v>
      </c>
      <c r="F5" s="264"/>
      <c r="G5" s="264"/>
      <c r="H5" s="264"/>
      <c r="I5" s="264"/>
      <c r="J5" s="264"/>
      <c r="K5" s="264"/>
      <c r="L5" s="264"/>
    </row>
    <row r="6" spans="1:14" ht="5.15" customHeight="1" x14ac:dyDescent="0.35">
      <c r="E6" s="20"/>
      <c r="F6" s="20"/>
      <c r="G6" s="20"/>
      <c r="H6" s="20"/>
      <c r="I6" s="20"/>
      <c r="J6" s="20"/>
      <c r="K6" s="20"/>
      <c r="L6" s="20"/>
    </row>
    <row r="7" spans="1:14" ht="15.75" customHeight="1" x14ac:dyDescent="0.35">
      <c r="E7" s="265" t="s">
        <v>17</v>
      </c>
      <c r="F7" s="265"/>
      <c r="G7" s="265"/>
      <c r="H7" s="265"/>
      <c r="I7" s="265"/>
      <c r="J7" s="265"/>
      <c r="K7" s="265"/>
      <c r="L7" s="265"/>
    </row>
    <row r="8" spans="1:14" ht="15.75" customHeight="1" x14ac:dyDescent="0.35">
      <c r="E8" s="262">
        <f>Date</f>
        <v>42460</v>
      </c>
      <c r="F8" s="262"/>
      <c r="G8" s="262"/>
      <c r="H8" s="262"/>
      <c r="I8" s="262"/>
      <c r="J8" s="262"/>
      <c r="K8" s="262"/>
      <c r="L8" s="262"/>
    </row>
    <row r="9" spans="1:14" s="1" customFormat="1" ht="12.75" customHeight="1" x14ac:dyDescent="0.3">
      <c r="A9" s="126"/>
      <c r="C9" s="2"/>
      <c r="E9" s="19"/>
      <c r="F9" s="19"/>
      <c r="G9" s="19"/>
      <c r="H9" s="19"/>
      <c r="I9" s="19"/>
      <c r="J9" s="19"/>
      <c r="K9" s="19"/>
      <c r="L9" s="19"/>
    </row>
    <row r="10" spans="1:14" s="1" customFormat="1" ht="13" x14ac:dyDescent="0.3">
      <c r="A10" s="126"/>
      <c r="C10" s="2"/>
      <c r="E10" s="5"/>
      <c r="F10" s="5"/>
      <c r="G10" s="5"/>
      <c r="H10" s="5"/>
      <c r="I10" s="5"/>
      <c r="J10" s="5"/>
      <c r="K10" s="5"/>
      <c r="L10" s="5"/>
      <c r="M10" s="5"/>
      <c r="N10" s="5"/>
    </row>
    <row r="11" spans="1:14" s="1" customFormat="1" x14ac:dyDescent="0.35">
      <c r="A11" s="221" t="s">
        <v>224</v>
      </c>
      <c r="C11" s="49" t="s">
        <v>10</v>
      </c>
      <c r="D11" s="8"/>
      <c r="E11" s="254" t="s">
        <v>161</v>
      </c>
      <c r="F11" s="254"/>
      <c r="G11" s="254"/>
      <c r="H11" s="254"/>
      <c r="I11" s="254"/>
      <c r="J11" s="254"/>
      <c r="K11" s="254"/>
      <c r="L11" s="254"/>
    </row>
    <row r="12" spans="1:14" x14ac:dyDescent="0.35">
      <c r="A12" s="221"/>
      <c r="C12" s="49" t="s">
        <v>95</v>
      </c>
    </row>
    <row r="13" spans="1:14" s="1" customFormat="1" x14ac:dyDescent="0.35">
      <c r="A13" s="221"/>
      <c r="C13" s="21"/>
      <c r="D13" s="4"/>
      <c r="E13" s="4"/>
      <c r="F13" s="4"/>
      <c r="I13" s="49" t="s">
        <v>1</v>
      </c>
      <c r="J13" s="21"/>
      <c r="K13" s="49" t="s">
        <v>2</v>
      </c>
    </row>
    <row r="14" spans="1:14" s="1" customFormat="1" ht="15" customHeight="1" x14ac:dyDescent="0.35">
      <c r="A14" s="221"/>
      <c r="B14" s="162"/>
      <c r="C14" s="21"/>
      <c r="D14" s="4"/>
      <c r="E14" s="188" t="s">
        <v>36</v>
      </c>
      <c r="F14" s="273" t="s">
        <v>7</v>
      </c>
      <c r="G14" s="274"/>
      <c r="H14" s="191"/>
      <c r="I14" s="51" t="s">
        <v>4</v>
      </c>
      <c r="J14" s="21"/>
      <c r="K14" s="49" t="s">
        <v>4</v>
      </c>
    </row>
    <row r="15" spans="1:14" s="126" customFormat="1" x14ac:dyDescent="0.35">
      <c r="A15" s="221"/>
      <c r="B15" s="161"/>
      <c r="C15" s="94" t="s">
        <v>27</v>
      </c>
      <c r="D15" s="93"/>
      <c r="E15" s="290" t="s">
        <v>202</v>
      </c>
      <c r="F15" s="275" t="s">
        <v>313</v>
      </c>
      <c r="G15" s="276"/>
      <c r="I15" s="141">
        <v>423</v>
      </c>
      <c r="J15" s="93"/>
      <c r="K15" s="141"/>
    </row>
    <row r="16" spans="1:14" s="126" customFormat="1" x14ac:dyDescent="0.35">
      <c r="A16" s="221"/>
      <c r="B16" s="161"/>
      <c r="C16" s="154"/>
      <c r="D16" s="93"/>
      <c r="E16" s="290"/>
      <c r="F16" s="293" t="s">
        <v>332</v>
      </c>
      <c r="G16" s="294"/>
      <c r="H16" s="192"/>
      <c r="I16" s="141">
        <v>225</v>
      </c>
      <c r="J16" s="93"/>
      <c r="K16" s="141"/>
    </row>
    <row r="17" spans="1:11" s="126" customFormat="1" x14ac:dyDescent="0.35">
      <c r="A17" s="221"/>
      <c r="B17" s="161"/>
      <c r="C17" s="154"/>
      <c r="D17" s="93"/>
      <c r="E17" s="290"/>
      <c r="F17" s="275" t="s">
        <v>244</v>
      </c>
      <c r="G17" s="276"/>
      <c r="I17" s="141">
        <v>65</v>
      </c>
      <c r="J17" s="93"/>
      <c r="K17" s="141"/>
    </row>
    <row r="18" spans="1:11" s="1" customFormat="1" x14ac:dyDescent="0.35">
      <c r="A18" s="221"/>
      <c r="B18" s="162"/>
      <c r="C18" s="21"/>
      <c r="D18" s="4"/>
      <c r="E18" s="8"/>
      <c r="F18" s="273" t="s">
        <v>6</v>
      </c>
      <c r="G18" s="274"/>
      <c r="H18" s="191"/>
      <c r="I18" s="55">
        <f>SUM(I15:I17)</f>
        <v>713</v>
      </c>
      <c r="J18" s="4"/>
      <c r="K18" s="55">
        <f>SUM(K15:K17)</f>
        <v>0</v>
      </c>
    </row>
    <row r="19" spans="1:11" s="1" customFormat="1" x14ac:dyDescent="0.35">
      <c r="A19" s="221"/>
      <c r="B19" s="175"/>
      <c r="C19" s="21"/>
      <c r="D19" s="4"/>
      <c r="E19" s="8"/>
      <c r="F19" s="189"/>
      <c r="G19" s="190"/>
      <c r="I19" s="185"/>
      <c r="J19" s="183"/>
      <c r="K19" s="185"/>
    </row>
    <row r="20" spans="1:11" s="1" customFormat="1" x14ac:dyDescent="0.35">
      <c r="A20" s="221"/>
      <c r="B20" s="175"/>
      <c r="C20" s="21"/>
      <c r="D20" s="4"/>
      <c r="E20" s="4"/>
      <c r="F20" s="4"/>
      <c r="I20" s="49" t="s">
        <v>1</v>
      </c>
      <c r="J20" s="21"/>
      <c r="K20" s="49" t="s">
        <v>2</v>
      </c>
    </row>
    <row r="21" spans="1:11" s="1" customFormat="1" x14ac:dyDescent="0.35">
      <c r="A21" s="221"/>
      <c r="B21" s="175"/>
      <c r="C21" s="21"/>
      <c r="D21" s="4"/>
      <c r="E21" s="36" t="s">
        <v>36</v>
      </c>
      <c r="F21" s="273" t="s">
        <v>7</v>
      </c>
      <c r="G21" s="274"/>
      <c r="I21" s="49" t="s">
        <v>4</v>
      </c>
      <c r="J21" s="21"/>
      <c r="K21" s="49" t="s">
        <v>4</v>
      </c>
    </row>
    <row r="22" spans="1:11" s="126" customFormat="1" ht="15" customHeight="1" x14ac:dyDescent="0.35">
      <c r="A22" s="221"/>
      <c r="B22" s="174"/>
      <c r="C22" s="94" t="s">
        <v>28</v>
      </c>
      <c r="D22" s="93"/>
      <c r="E22" s="253" t="s">
        <v>277</v>
      </c>
      <c r="F22" s="293" t="s">
        <v>279</v>
      </c>
      <c r="G22" s="294"/>
      <c r="I22" s="141">
        <v>13531</v>
      </c>
      <c r="J22" s="93"/>
      <c r="K22" s="141"/>
    </row>
    <row r="23" spans="1:11" s="126" customFormat="1" x14ac:dyDescent="0.35">
      <c r="A23" s="221"/>
      <c r="B23" s="174"/>
      <c r="C23" s="91"/>
      <c r="D23" s="93"/>
      <c r="E23" s="253"/>
      <c r="F23" s="293" t="s">
        <v>280</v>
      </c>
      <c r="G23" s="294"/>
      <c r="I23" s="141">
        <v>1032</v>
      </c>
      <c r="J23" s="93"/>
      <c r="K23" s="141"/>
    </row>
    <row r="24" spans="1:11" s="1" customFormat="1" x14ac:dyDescent="0.35">
      <c r="A24" s="221"/>
      <c r="B24" s="175"/>
      <c r="C24" s="21"/>
      <c r="D24" s="4"/>
      <c r="E24" s="8"/>
      <c r="F24" s="273" t="s">
        <v>6</v>
      </c>
      <c r="G24" s="274"/>
      <c r="I24" s="55">
        <f>SUM(I22:I23)</f>
        <v>14563</v>
      </c>
      <c r="J24" s="4"/>
      <c r="K24" s="55">
        <f>SUM(K22:K23)</f>
        <v>0</v>
      </c>
    </row>
    <row r="25" spans="1:11" s="1" customFormat="1" x14ac:dyDescent="0.35">
      <c r="A25" s="221"/>
      <c r="B25" s="175"/>
      <c r="C25" s="21"/>
      <c r="D25" s="4"/>
      <c r="E25" s="4"/>
      <c r="F25" s="4"/>
      <c r="I25" s="4"/>
      <c r="J25" s="4"/>
      <c r="K25" s="4"/>
    </row>
    <row r="26" spans="1:11" s="1" customFormat="1" x14ac:dyDescent="0.35">
      <c r="A26" s="221"/>
      <c r="B26" s="175"/>
      <c r="C26" s="21"/>
      <c r="D26" s="4"/>
      <c r="E26" s="4"/>
      <c r="F26" s="4"/>
      <c r="I26" s="49" t="s">
        <v>1</v>
      </c>
      <c r="J26" s="21"/>
      <c r="K26" s="49" t="s">
        <v>2</v>
      </c>
    </row>
    <row r="27" spans="1:11" s="1" customFormat="1" x14ac:dyDescent="0.35">
      <c r="A27" s="221"/>
      <c r="B27" s="175"/>
      <c r="C27" s="21"/>
      <c r="D27" s="4"/>
      <c r="E27" s="36" t="s">
        <v>36</v>
      </c>
      <c r="F27" s="273" t="s">
        <v>7</v>
      </c>
      <c r="G27" s="274"/>
      <c r="I27" s="49" t="s">
        <v>4</v>
      </c>
      <c r="J27" s="21"/>
      <c r="K27" s="49" t="s">
        <v>4</v>
      </c>
    </row>
    <row r="28" spans="1:11" s="93" customFormat="1" ht="15" customHeight="1" x14ac:dyDescent="0.35">
      <c r="A28" s="221"/>
      <c r="B28" s="174"/>
      <c r="C28" s="94" t="s">
        <v>29</v>
      </c>
      <c r="E28" s="253" t="s">
        <v>278</v>
      </c>
      <c r="F28" s="293" t="s">
        <v>333</v>
      </c>
      <c r="G28" s="294"/>
      <c r="I28" s="141">
        <v>995</v>
      </c>
      <c r="K28" s="141"/>
    </row>
    <row r="29" spans="1:11" s="93" customFormat="1" x14ac:dyDescent="0.35">
      <c r="A29" s="221"/>
      <c r="B29" s="174"/>
      <c r="C29" s="154"/>
      <c r="E29" s="253"/>
      <c r="F29" s="293" t="s">
        <v>334</v>
      </c>
      <c r="G29" s="294"/>
      <c r="I29" s="141">
        <f>1663-995</f>
        <v>668</v>
      </c>
      <c r="K29" s="141"/>
    </row>
    <row r="30" spans="1:11" x14ac:dyDescent="0.35">
      <c r="A30" s="221"/>
      <c r="B30" s="175"/>
      <c r="E30" s="8"/>
      <c r="F30" s="273" t="s">
        <v>6</v>
      </c>
      <c r="G30" s="274"/>
      <c r="I30" s="55">
        <f>SUM(I28:I29)</f>
        <v>1663</v>
      </c>
      <c r="K30" s="55">
        <f>SUM(K28:K29)</f>
        <v>0</v>
      </c>
    </row>
    <row r="31" spans="1:11" x14ac:dyDescent="0.35">
      <c r="A31" s="221"/>
      <c r="B31" s="175"/>
      <c r="E31" s="8"/>
    </row>
    <row r="32" spans="1:11" x14ac:dyDescent="0.35">
      <c r="A32" s="221"/>
      <c r="B32" s="175"/>
      <c r="I32" s="49" t="s">
        <v>1</v>
      </c>
      <c r="J32" s="21"/>
      <c r="K32" s="49" t="s">
        <v>2</v>
      </c>
    </row>
    <row r="33" spans="1:14" x14ac:dyDescent="0.35">
      <c r="A33" s="221"/>
      <c r="B33" s="175"/>
      <c r="E33" s="36" t="s">
        <v>36</v>
      </c>
      <c r="F33" s="273" t="s">
        <v>7</v>
      </c>
      <c r="G33" s="274"/>
      <c r="I33" s="49" t="s">
        <v>4</v>
      </c>
      <c r="J33" s="21"/>
      <c r="K33" s="49" t="s">
        <v>4</v>
      </c>
    </row>
    <row r="34" spans="1:14" s="93" customFormat="1" x14ac:dyDescent="0.35">
      <c r="A34" s="221"/>
      <c r="B34" s="174"/>
      <c r="C34" s="94" t="s">
        <v>31</v>
      </c>
      <c r="E34" s="253" t="s">
        <v>58</v>
      </c>
      <c r="F34" s="293" t="s">
        <v>56</v>
      </c>
      <c r="G34" s="294"/>
      <c r="I34" s="141">
        <v>795</v>
      </c>
      <c r="K34" s="141"/>
    </row>
    <row r="35" spans="1:14" s="93" customFormat="1" x14ac:dyDescent="0.35">
      <c r="A35" s="221"/>
      <c r="B35" s="174"/>
      <c r="C35" s="91"/>
      <c r="E35" s="253"/>
      <c r="F35" s="293"/>
      <c r="G35" s="294"/>
      <c r="I35" s="141"/>
      <c r="K35" s="141"/>
    </row>
    <row r="36" spans="1:14" x14ac:dyDescent="0.35">
      <c r="A36" s="221"/>
      <c r="B36" s="175"/>
      <c r="E36" s="8"/>
      <c r="F36" s="273" t="s">
        <v>6</v>
      </c>
      <c r="G36" s="274"/>
      <c r="I36" s="55">
        <f>SUM(I34:I34)</f>
        <v>795</v>
      </c>
      <c r="K36" s="55">
        <f>SUM(K34:K34)</f>
        <v>0</v>
      </c>
    </row>
    <row r="37" spans="1:14" s="1" customFormat="1" x14ac:dyDescent="0.35">
      <c r="A37" s="221"/>
      <c r="B37" s="162"/>
      <c r="C37" s="21"/>
      <c r="D37" s="4"/>
      <c r="E37" s="7"/>
      <c r="F37" s="4"/>
      <c r="I37" s="4"/>
      <c r="J37" s="4"/>
      <c r="K37" s="4"/>
    </row>
    <row r="38" spans="1:14" x14ac:dyDescent="0.35">
      <c r="A38" s="221"/>
      <c r="B38" s="162"/>
      <c r="I38" s="49" t="s">
        <v>1</v>
      </c>
      <c r="J38" s="21"/>
      <c r="K38" s="49" t="s">
        <v>2</v>
      </c>
    </row>
    <row r="39" spans="1:14" x14ac:dyDescent="0.35">
      <c r="A39" s="221"/>
      <c r="B39" s="162"/>
      <c r="E39" s="36" t="str">
        <f>E14</f>
        <v>Payment Item</v>
      </c>
      <c r="F39" s="273" t="s">
        <v>7</v>
      </c>
      <c r="G39" s="274"/>
      <c r="I39" s="49" t="s">
        <v>4</v>
      </c>
      <c r="J39" s="21"/>
      <c r="K39" s="49" t="s">
        <v>4</v>
      </c>
    </row>
    <row r="40" spans="1:14" x14ac:dyDescent="0.35">
      <c r="A40" s="221"/>
      <c r="B40" s="173"/>
      <c r="E40" s="259" t="s">
        <v>204</v>
      </c>
      <c r="F40" s="275" t="s">
        <v>245</v>
      </c>
      <c r="G40" s="276"/>
      <c r="I40" s="141">
        <v>885</v>
      </c>
      <c r="J40" s="21"/>
      <c r="K40" s="49"/>
    </row>
    <row r="41" spans="1:14" s="93" customFormat="1" x14ac:dyDescent="0.35">
      <c r="A41" s="221"/>
      <c r="B41" s="161"/>
      <c r="C41" s="94" t="s">
        <v>39</v>
      </c>
      <c r="E41" s="261"/>
      <c r="F41" s="275" t="s">
        <v>261</v>
      </c>
      <c r="G41" s="276"/>
      <c r="I41" s="141">
        <v>120</v>
      </c>
      <c r="K41" s="141"/>
    </row>
    <row r="42" spans="1:14" x14ac:dyDescent="0.35">
      <c r="A42" s="221"/>
      <c r="B42" s="162"/>
      <c r="E42" s="8"/>
      <c r="F42" s="273" t="s">
        <v>6</v>
      </c>
      <c r="G42" s="274"/>
      <c r="I42" s="55">
        <f>SUM(I40:I41)</f>
        <v>1005</v>
      </c>
      <c r="K42" s="55">
        <f>SUM(K41:K41)</f>
        <v>0</v>
      </c>
    </row>
    <row r="43" spans="1:14" x14ac:dyDescent="0.35">
      <c r="A43" s="221"/>
    </row>
    <row r="44" spans="1:14" s="1" customFormat="1" x14ac:dyDescent="0.35">
      <c r="A44" s="126"/>
      <c r="C44" s="49" t="s">
        <v>10</v>
      </c>
      <c r="E44" s="5"/>
      <c r="F44" s="5"/>
      <c r="G44" s="5"/>
      <c r="H44" s="5"/>
      <c r="I44" s="5"/>
      <c r="J44" s="5"/>
      <c r="K44" s="5"/>
      <c r="L44" s="5"/>
      <c r="M44" s="5"/>
      <c r="N44" s="5"/>
    </row>
    <row r="45" spans="1:14" s="126" customFormat="1" ht="15" customHeight="1" x14ac:dyDescent="0.35">
      <c r="A45" s="221" t="s">
        <v>188</v>
      </c>
      <c r="C45" s="94" t="s">
        <v>95</v>
      </c>
      <c r="D45" s="133"/>
      <c r="E45" s="266" t="s">
        <v>287</v>
      </c>
      <c r="F45" s="266"/>
      <c r="G45" s="266"/>
      <c r="H45" s="266"/>
      <c r="I45" s="266"/>
      <c r="J45" s="266"/>
      <c r="K45" s="266"/>
      <c r="L45" s="266"/>
    </row>
    <row r="46" spans="1:14" x14ac:dyDescent="0.35">
      <c r="A46" s="221"/>
    </row>
    <row r="47" spans="1:14" x14ac:dyDescent="0.35">
      <c r="A47" s="221"/>
      <c r="C47" s="49" t="s">
        <v>152</v>
      </c>
      <c r="E47" s="92" t="s">
        <v>263</v>
      </c>
      <c r="F47" s="93"/>
      <c r="G47" s="93"/>
      <c r="H47" s="93"/>
      <c r="I47" s="94" t="s">
        <v>1</v>
      </c>
      <c r="J47" s="94" t="s">
        <v>2</v>
      </c>
      <c r="K47" s="94" t="s">
        <v>1</v>
      </c>
      <c r="L47" s="94" t="s">
        <v>2</v>
      </c>
    </row>
    <row r="48" spans="1:14" x14ac:dyDescent="0.35">
      <c r="A48" s="221"/>
      <c r="E48" s="93"/>
      <c r="F48" s="93"/>
      <c r="G48" s="93"/>
      <c r="H48" s="93"/>
      <c r="I48" s="94" t="s">
        <v>4</v>
      </c>
      <c r="J48" s="95" t="s">
        <v>4</v>
      </c>
      <c r="K48" s="94" t="s">
        <v>4</v>
      </c>
      <c r="L48" s="94" t="s">
        <v>4</v>
      </c>
    </row>
    <row r="49" spans="1:12" ht="30" customHeight="1" x14ac:dyDescent="0.35">
      <c r="A49" s="221"/>
      <c r="C49" s="4"/>
      <c r="E49" s="120" t="s">
        <v>212</v>
      </c>
      <c r="F49" s="287" t="s">
        <v>213</v>
      </c>
      <c r="G49" s="288"/>
      <c r="H49" s="289"/>
      <c r="I49" s="96" t="s">
        <v>194</v>
      </c>
      <c r="J49" s="97" t="s">
        <v>194</v>
      </c>
      <c r="K49" s="98" t="s">
        <v>195</v>
      </c>
      <c r="L49" s="99" t="s">
        <v>195</v>
      </c>
    </row>
    <row r="50" spans="1:12" s="93" customFormat="1" ht="45" customHeight="1" x14ac:dyDescent="0.35">
      <c r="A50" s="221"/>
      <c r="E50" s="100" t="s">
        <v>314</v>
      </c>
      <c r="F50" s="290" t="s">
        <v>315</v>
      </c>
      <c r="G50" s="291"/>
      <c r="H50" s="292"/>
      <c r="I50" s="101">
        <v>0</v>
      </c>
      <c r="J50" s="101">
        <v>0</v>
      </c>
      <c r="K50" s="101">
        <v>0</v>
      </c>
      <c r="L50" s="101">
        <v>0</v>
      </c>
    </row>
    <row r="51" spans="1:12" s="93" customFormat="1" ht="45" customHeight="1" x14ac:dyDescent="0.35">
      <c r="A51" s="221"/>
      <c r="C51" s="154"/>
      <c r="E51" s="100" t="s">
        <v>316</v>
      </c>
      <c r="F51" s="290" t="s">
        <v>335</v>
      </c>
      <c r="G51" s="291"/>
      <c r="H51" s="292"/>
      <c r="I51" s="101">
        <v>500</v>
      </c>
      <c r="J51" s="101">
        <f>-J50</f>
        <v>0</v>
      </c>
      <c r="K51" s="101">
        <v>0</v>
      </c>
      <c r="L51" s="101">
        <v>0</v>
      </c>
    </row>
    <row r="52" spans="1:12" x14ac:dyDescent="0.35">
      <c r="A52" s="221"/>
      <c r="E52" s="93"/>
      <c r="F52" s="93"/>
      <c r="G52" s="93"/>
      <c r="H52" s="93"/>
      <c r="I52" s="93"/>
      <c r="J52" s="93"/>
      <c r="K52" s="93"/>
      <c r="L52" s="93"/>
    </row>
    <row r="53" spans="1:12" s="126" customFormat="1" ht="15" customHeight="1" x14ac:dyDescent="0.35">
      <c r="A53" s="174"/>
      <c r="C53" s="94" t="s">
        <v>95</v>
      </c>
      <c r="D53" s="133"/>
      <c r="E53" s="266" t="s">
        <v>288</v>
      </c>
      <c r="F53" s="266"/>
      <c r="G53" s="266"/>
      <c r="H53" s="266"/>
      <c r="I53" s="266"/>
      <c r="J53" s="266"/>
      <c r="K53" s="266"/>
      <c r="L53" s="266"/>
    </row>
    <row r="54" spans="1:12" x14ac:dyDescent="0.35">
      <c r="A54" s="174"/>
      <c r="E54" s="93"/>
      <c r="F54" s="93"/>
      <c r="G54" s="93"/>
      <c r="H54" s="93"/>
      <c r="I54" s="93"/>
      <c r="J54" s="93"/>
      <c r="K54" s="93"/>
      <c r="L54" s="93"/>
    </row>
    <row r="55" spans="1:12" x14ac:dyDescent="0.35">
      <c r="C55" s="49" t="s">
        <v>281</v>
      </c>
      <c r="E55" s="36" t="s">
        <v>286</v>
      </c>
      <c r="F55" s="28"/>
      <c r="G55" s="28"/>
      <c r="H55" s="28"/>
      <c r="I55" s="186"/>
      <c r="J55" s="28"/>
    </row>
    <row r="56" spans="1:12" x14ac:dyDescent="0.35">
      <c r="E56" s="28"/>
      <c r="F56" s="28"/>
      <c r="G56" s="28"/>
    </row>
    <row r="57" spans="1:12" ht="29.25" customHeight="1" x14ac:dyDescent="0.35">
      <c r="C57" s="4"/>
      <c r="E57" s="277" t="s">
        <v>282</v>
      </c>
      <c r="F57" s="278"/>
      <c r="G57" s="193" t="s">
        <v>283</v>
      </c>
      <c r="H57" s="279" t="s">
        <v>284</v>
      </c>
      <c r="I57" s="280"/>
      <c r="J57" s="280"/>
      <c r="K57" s="280"/>
      <c r="L57" s="281"/>
    </row>
    <row r="58" spans="1:12" s="93" customFormat="1" ht="45" customHeight="1" x14ac:dyDescent="0.35">
      <c r="E58" s="282" t="s">
        <v>322</v>
      </c>
      <c r="F58" s="283"/>
      <c r="G58" s="187">
        <v>1000</v>
      </c>
      <c r="H58" s="284" t="s">
        <v>317</v>
      </c>
      <c r="I58" s="285"/>
      <c r="J58" s="285"/>
      <c r="K58" s="285"/>
      <c r="L58" s="286"/>
    </row>
    <row r="59" spans="1:12" s="93" customFormat="1" x14ac:dyDescent="0.35">
      <c r="E59" s="194"/>
      <c r="F59" s="194"/>
      <c r="G59" s="195"/>
      <c r="H59" s="196"/>
      <c r="I59" s="196"/>
      <c r="J59" s="196"/>
      <c r="K59" s="196"/>
      <c r="L59" s="196"/>
    </row>
    <row r="60" spans="1:12" s="126" customFormat="1" ht="15" customHeight="1" x14ac:dyDescent="0.35">
      <c r="A60" s="174"/>
      <c r="C60" s="94" t="s">
        <v>95</v>
      </c>
      <c r="D60" s="133"/>
      <c r="E60" s="266" t="s">
        <v>289</v>
      </c>
      <c r="F60" s="266"/>
      <c r="G60" s="266"/>
      <c r="H60" s="266"/>
      <c r="I60" s="266"/>
      <c r="J60" s="266"/>
      <c r="K60" s="266"/>
      <c r="L60" s="266"/>
    </row>
    <row r="62" spans="1:12" x14ac:dyDescent="0.35">
      <c r="C62" s="49" t="s">
        <v>285</v>
      </c>
      <c r="E62" s="267" t="s">
        <v>289</v>
      </c>
      <c r="F62" s="268"/>
      <c r="G62" s="268"/>
      <c r="H62" s="268"/>
      <c r="I62" s="268"/>
      <c r="J62" s="268"/>
      <c r="K62" s="268"/>
      <c r="L62" s="269"/>
    </row>
    <row r="63" spans="1:12" s="93" customFormat="1" x14ac:dyDescent="0.35">
      <c r="C63" s="154"/>
      <c r="E63" s="215" t="s">
        <v>318</v>
      </c>
      <c r="F63" s="270"/>
      <c r="G63" s="270"/>
      <c r="H63" s="270"/>
      <c r="I63" s="270"/>
      <c r="J63" s="270"/>
      <c r="K63" s="270"/>
      <c r="L63" s="216"/>
    </row>
    <row r="64" spans="1:12" s="93" customFormat="1" x14ac:dyDescent="0.35">
      <c r="C64" s="154"/>
      <c r="E64" s="217"/>
      <c r="F64" s="271"/>
      <c r="G64" s="271"/>
      <c r="H64" s="271"/>
      <c r="I64" s="271"/>
      <c r="J64" s="271"/>
      <c r="K64" s="271"/>
      <c r="L64" s="218"/>
    </row>
    <row r="65" spans="3:12" s="93" customFormat="1" x14ac:dyDescent="0.35">
      <c r="C65" s="154"/>
      <c r="E65" s="219"/>
      <c r="F65" s="272"/>
      <c r="G65" s="272"/>
      <c r="H65" s="272"/>
      <c r="I65" s="272"/>
      <c r="J65" s="272"/>
      <c r="K65" s="272"/>
      <c r="L65" s="220"/>
    </row>
  </sheetData>
  <sheetProtection insertRows="0" deleteRows="0"/>
  <mergeCells count="45">
    <mergeCell ref="A45:A52"/>
    <mergeCell ref="E3:L3"/>
    <mergeCell ref="E5:L5"/>
    <mergeCell ref="E7:L7"/>
    <mergeCell ref="E8:L8"/>
    <mergeCell ref="E45:L45"/>
    <mergeCell ref="F23:G23"/>
    <mergeCell ref="F24:G24"/>
    <mergeCell ref="F27:G27"/>
    <mergeCell ref="F30:G30"/>
    <mergeCell ref="F33:G33"/>
    <mergeCell ref="F36:G36"/>
    <mergeCell ref="F39:G39"/>
    <mergeCell ref="F14:G14"/>
    <mergeCell ref="F15:G15"/>
    <mergeCell ref="F16:G16"/>
    <mergeCell ref="F17:G17"/>
    <mergeCell ref="F18:G18"/>
    <mergeCell ref="E22:E23"/>
    <mergeCell ref="E28:E29"/>
    <mergeCell ref="A11:A43"/>
    <mergeCell ref="E15:E17"/>
    <mergeCell ref="E40:E41"/>
    <mergeCell ref="E11:L11"/>
    <mergeCell ref="F21:G21"/>
    <mergeCell ref="F22:G22"/>
    <mergeCell ref="F28:G28"/>
    <mergeCell ref="F29:G29"/>
    <mergeCell ref="F34:G34"/>
    <mergeCell ref="F35:G35"/>
    <mergeCell ref="F40:G40"/>
    <mergeCell ref="E53:L53"/>
    <mergeCell ref="E62:L62"/>
    <mergeCell ref="E63:L65"/>
    <mergeCell ref="E60:L60"/>
    <mergeCell ref="E34:E35"/>
    <mergeCell ref="F42:G42"/>
    <mergeCell ref="F41:G41"/>
    <mergeCell ref="E57:F57"/>
    <mergeCell ref="H57:L57"/>
    <mergeCell ref="E58:F58"/>
    <mergeCell ref="H58:L58"/>
    <mergeCell ref="F49:H49"/>
    <mergeCell ref="F50:H50"/>
    <mergeCell ref="F51:H51"/>
  </mergeCells>
  <dataValidations xWindow="52" yWindow="341" count="14">
    <dataValidation type="textLength" allowBlank="1" showInputMessage="1" showErrorMessage="1" errorTitle="Attention" error="Maximum of 8 characters only." promptTitle="Guidance" prompt="For assistance completing the template please refer to EG A6." sqref="C44 C11" xr:uid="{00000000-0002-0000-0800-000000000000}">
      <formula1>1</formula1>
      <formula2>8</formula2>
    </dataValidation>
    <dataValidation type="textLength" allowBlank="1" showInputMessage="1" showErrorMessage="1" errorTitle="Attention" error="Maximum of 8 characters only." promptTitle="Guidance" prompt="For assistance completing the template please refer to the attached guidance notes." sqref="C45 C12 C53 C60" xr:uid="{00000000-0002-0000-0800-000001000000}">
      <formula1>1</formula1>
      <formula2>10</formula2>
    </dataValidation>
    <dataValidation type="whole" allowBlank="1" showInputMessage="1" showErrorMessage="1" promptTitle="Value of transactions." prompt="Please enter whole dollars only." sqref="I50:L51" xr:uid="{00000000-0002-0000-0800-000002000000}">
      <formula1>0</formula1>
      <formula2>10000000</formula2>
    </dataValidation>
    <dataValidation allowBlank="1" showInputMessage="1" showErrorMessage="1" promptTitle="Guidance" prompt="For assistance completing the template please refer to EG A6." sqref="C47 C55 C15 C41 C28 C34:C35 C62" xr:uid="{00000000-0002-0000-0800-000003000000}"/>
    <dataValidation type="whole" allowBlank="1" showInputMessage="1" showErrorMessage="1" promptTitle="Events after reporting date." prompt="Please enter whole dollars only." sqref="G58:G59" xr:uid="{00000000-0002-0000-0800-000004000000}">
      <formula1>0</formula1>
      <formula2>10000000</formula2>
    </dataValidation>
    <dataValidation type="list" allowBlank="1" showInputMessage="1" showErrorMessage="1" promptTitle="Employee related payments." prompt="Please select item from the drop down list provided.The list can be edited in the green &quot;lists&quot; tab." sqref="F22:F23" xr:uid="{00000000-0002-0000-0800-000005000000}">
      <formula1>Payment2</formula1>
    </dataValidation>
    <dataValidation type="list" allowBlank="1" showInputMessage="1" showErrorMessage="1" promptTitle="Payments for providing services " prompt="Please select item from the drop down list provided.The list can be edited in the green &quot;lists&quot; tab." sqref="F28:F29" xr:uid="{00000000-0002-0000-0800-000006000000}">
      <formula1>Payment3</formula1>
    </dataValidation>
    <dataValidation type="list" allowBlank="1" showInputMessage="1" showErrorMessage="1" promptTitle="Other operating Payments" prompt="Please select item from the drop down list provided.The list can be edited in the green &quot;lists&quot; tab." sqref="F34:F35" xr:uid="{00000000-0002-0000-0800-000007000000}">
      <formula1>Payment5</formula1>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I40:I41 I15:I17 I22:I23 I28:I29 I34:I35" xr:uid="{00000000-0002-0000-0800-000008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K15:K17 K41 K22:K23 K28:K29 K34:K35" xr:uid="{00000000-0002-0000-0800-000009000000}">
      <formula1>0</formula1>
      <formula2>10000000</formula2>
    </dataValidation>
    <dataValidation allowBlank="1" showInputMessage="1" showErrorMessage="1" promptTitle="Payment Item" prompt="The payment Item the Analysis can be edited in the green &quot;lists&quot; tab." sqref="E40 E15:E17 E28:E29 E22:E23 E34:E35" xr:uid="{00000000-0002-0000-0800-00000A000000}"/>
    <dataValidation type="list" allowBlank="1" showInputMessage="1" showErrorMessage="1" promptTitle="Capital Payments" prompt="Please select item from the drop down list provided.The list can be edited in the green &quot;lists&quot; tab." sqref="F40:F41" xr:uid="{00000000-0002-0000-0800-00000B000000}">
      <formula1>Payment6</formula1>
    </dataValidation>
    <dataValidation type="list" allowBlank="1" showInputMessage="1" showErrorMessage="1" promptTitle="Cost of public fundraising" prompt="Please select item from the drop down list provided.The list can be edited in the green &quot;lists&quot; tab." sqref="F15:F17" xr:uid="{00000000-0002-0000-0800-00000C000000}">
      <formula1>Payment1</formula1>
    </dataValidation>
    <dataValidation allowBlank="1" showInputMessage="1" showErrorMessage="1" promptTitle="Additional Notes" prompt="Include any additional information that the entity considers necessary for users to understand the overall financial performance of the entity._x000a_Delete this note if not applicable." sqref="E63:L65" xr:uid="{00000000-0002-0000-0800-00000D000000}"/>
  </dataValidations>
  <printOptions horizontalCentered="1"/>
  <pageMargins left="0.7" right="0.7" top="0.75" bottom="0.75" header="0.3" footer="0.3"/>
  <pageSetup paperSize="9" scale="61" firstPageNumber="15" orientation="portrait" cellComments="asDisplayed" useFirstPageNumber="1" r:id="rId1"/>
  <headerFooter>
    <oddFooter>Page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46</vt:i4>
      </vt:variant>
    </vt:vector>
  </HeadingPairs>
  <TitlesOfParts>
    <vt:vector size="57" baseType="lpstr">
      <vt:lpstr>Copyright</vt:lpstr>
      <vt:lpstr>Header (START HERE)</vt:lpstr>
      <vt:lpstr>Content</vt:lpstr>
      <vt:lpstr>Entity Info</vt:lpstr>
      <vt:lpstr>SSP</vt:lpstr>
      <vt:lpstr>R&amp;P</vt:lpstr>
      <vt:lpstr>SORC</vt:lpstr>
      <vt:lpstr>Notes1-3</vt:lpstr>
      <vt:lpstr>Note4-7</vt:lpstr>
      <vt:lpstr>Lists</vt:lpstr>
      <vt:lpstr>Sheet1</vt:lpstr>
      <vt:lpstr>Commitment1</vt:lpstr>
      <vt:lpstr>Commitment2</vt:lpstr>
      <vt:lpstr>Commitment3</vt:lpstr>
      <vt:lpstr>SSP!Date</vt:lpstr>
      <vt:lpstr>Date</vt:lpstr>
      <vt:lpstr>SSP!Name</vt:lpstr>
      <vt:lpstr>Name</vt:lpstr>
      <vt:lpstr>SSP!Payment1</vt:lpstr>
      <vt:lpstr>Payment1</vt:lpstr>
      <vt:lpstr>SSP!Payment2</vt:lpstr>
      <vt:lpstr>Payment2</vt:lpstr>
      <vt:lpstr>SSP!Payment3</vt:lpstr>
      <vt:lpstr>Payment3</vt:lpstr>
      <vt:lpstr>SSP!Payment4</vt:lpstr>
      <vt:lpstr>Payment4</vt:lpstr>
      <vt:lpstr>Payment5</vt:lpstr>
      <vt:lpstr>SSP!Payment6</vt:lpstr>
      <vt:lpstr>Payment6</vt:lpstr>
      <vt:lpstr>Content!Print_Area</vt:lpstr>
      <vt:lpstr>'Entity Info'!Print_Area</vt:lpstr>
      <vt:lpstr>Lists!Print_Area</vt:lpstr>
      <vt:lpstr>'Note4-7'!Print_Area</vt:lpstr>
      <vt:lpstr>'Notes1-3'!Print_Area</vt:lpstr>
      <vt:lpstr>'R&amp;P'!Print_Area</vt:lpstr>
      <vt:lpstr>SORC!Print_Area</vt:lpstr>
      <vt:lpstr>SSP!Print_Area</vt:lpstr>
      <vt:lpstr>'Entity Info'!Print_Titles</vt:lpstr>
      <vt:lpstr>'Notes1-3'!Print_Titles</vt:lpstr>
      <vt:lpstr>SORC!Print_Titles</vt:lpstr>
      <vt:lpstr>SSP!Receipts1</vt:lpstr>
      <vt:lpstr>Receipts1</vt:lpstr>
      <vt:lpstr>SSP!Receipts2</vt:lpstr>
      <vt:lpstr>Receipts2</vt:lpstr>
      <vt:lpstr>SSP!Receipts3</vt:lpstr>
      <vt:lpstr>Receipts3</vt:lpstr>
      <vt:lpstr>SSP!Receipts4</vt:lpstr>
      <vt:lpstr>Receipts4</vt:lpstr>
      <vt:lpstr>SSP!Receipts5</vt:lpstr>
      <vt:lpstr>Receipts5</vt:lpstr>
      <vt:lpstr>SSP!Receipts6</vt:lpstr>
      <vt:lpstr>Receipts6</vt:lpstr>
      <vt:lpstr>Receipts7</vt:lpstr>
      <vt:lpstr>Resources1</vt:lpstr>
      <vt:lpstr>Resources2</vt:lpstr>
      <vt:lpstr>Resources3</vt:lpstr>
      <vt:lpstr>Resources4</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Kelsey</dc:creator>
  <cp:lastModifiedBy>Kate Bronnimann</cp:lastModifiedBy>
  <cp:lastPrinted>2019-12-03T03:11:43Z</cp:lastPrinted>
  <dcterms:created xsi:type="dcterms:W3CDTF">2011-11-04T01:17:58Z</dcterms:created>
  <dcterms:modified xsi:type="dcterms:W3CDTF">2019-12-03T03:11:58Z</dcterms:modified>
</cp:coreProperties>
</file>